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embeddings/oleObject11.bin" ContentType="application/vnd.openxmlformats-officedocument.oleObject"/>
  <Override PartName="/xl/drawings/drawing12.xml" ContentType="application/vnd.openxmlformats-officedocument.drawing+xml"/>
  <Override PartName="/xl/embeddings/oleObject12.bin" ContentType="application/vnd.openxmlformats-officedocument.oleObject"/>
  <Override PartName="/xl/drawings/drawing13.xml" ContentType="application/vnd.openxmlformats-officedocument.drawing+xml"/>
  <Override PartName="/xl/embeddings/oleObject1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rv022sr\SL\DIVERSOS 2023\EDITAIS 2023\PE 04-2023 - Forn. Materias de Expediente e Consumo em Geral - SRP\Anexo I - Termo de Referência e Anexos\"/>
    </mc:Choice>
  </mc:AlternateContent>
  <xr:revisionPtr revIDLastSave="0" documentId="13_ncr:1_{FF816509-58AA-4085-A16C-567D93F0DC30}" xr6:coauthVersionLast="47" xr6:coauthVersionMax="47" xr10:uidLastSave="{00000000-0000-0000-0000-000000000000}"/>
  <bookViews>
    <workbookView xWindow="-24120" yWindow="-120" windowWidth="24240" windowHeight="13020" tabRatio="827" firstSheet="2" activeTab="6" xr2:uid="{00000000-000D-0000-FFFF-FFFF00000000}"/>
  </bookViews>
  <sheets>
    <sheet name="Grupo 1 - Mat Consumo -Diversos" sheetId="1" r:id="rId1"/>
    <sheet name="Grupo 2-Gênero de Alimentação" sheetId="2" r:id="rId2"/>
    <sheet name="Grupo 3-Gênero de Alimentação" sheetId="13" r:id="rId3"/>
    <sheet name="Grupo 4-Mat Copa e Cozinha" sheetId="3" r:id="rId4"/>
    <sheet name="Grupo 5-Mat Automotivo" sheetId="4" r:id="rId5"/>
    <sheet name="Grupo 6-Mat Automotivo" sheetId="14" r:id="rId6"/>
    <sheet name="Grupos 7-Eq Refrigeração" sheetId="5" r:id="rId7"/>
    <sheet name="Grupo 8-Mobiliários" sheetId="7" r:id="rId8"/>
    <sheet name="Grupo 9-Cadeiras" sheetId="8" r:id="rId9"/>
    <sheet name="Grupo 10-Cadeiras" sheetId="15" r:id="rId10"/>
    <sheet name="Grupo 11 - Mat Seg Trabalho" sheetId="9" r:id="rId11"/>
    <sheet name="Itens Diversos" sheetId="11" r:id="rId12"/>
    <sheet name="Resumo Geral" sheetId="12" r:id="rId13"/>
  </sheets>
  <definedNames>
    <definedName name="_xlnm.Print_Area" localSheetId="10">'Grupo 11 - Mat Seg Trabalho'!$A$1:$I$21</definedName>
    <definedName name="Print_Area" localSheetId="1">'Grupo 2-Gênero de Alimentação'!$A$1:$I$14</definedName>
    <definedName name="Print_Area" localSheetId="2">'Grupo 3-Gênero de Alimentação'!$A$1:$I$14</definedName>
    <definedName name="Print_Area" localSheetId="3">'Grupo 4-Mat Copa e Cozinha'!$A$1:$I$12</definedName>
    <definedName name="Print_Area" localSheetId="6">'Grupos 7-Eq Refrigeração'!$A$1:$I$13</definedName>
    <definedName name="Print_Area" localSheetId="11">'Itens Diversos'!$A$1:$I$17</definedName>
    <definedName name="Print_Area" localSheetId="12">'Resumo Geral'!$A$1:$G$25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12" l="1"/>
  <c r="I13" i="15"/>
  <c r="I12" i="15"/>
  <c r="I11" i="15"/>
  <c r="I13" i="8"/>
  <c r="I12" i="8"/>
  <c r="I11" i="8"/>
  <c r="K13" i="15"/>
  <c r="K12" i="15"/>
  <c r="K11" i="15"/>
  <c r="K13" i="8"/>
  <c r="K12" i="8"/>
  <c r="K11" i="8"/>
  <c r="H13" i="2"/>
  <c r="I10" i="13"/>
  <c r="I10" i="3"/>
  <c r="I13" i="4"/>
  <c r="I13" i="14"/>
  <c r="I11" i="5"/>
  <c r="H11" i="9"/>
  <c r="I10" i="15" l="1"/>
  <c r="E21" i="12" s="1"/>
  <c r="I14" i="11"/>
  <c r="J14" i="11"/>
  <c r="I15" i="11"/>
  <c r="J15" i="11"/>
  <c r="I16" i="11"/>
  <c r="J16" i="11"/>
  <c r="I17" i="11"/>
  <c r="J17" i="11"/>
  <c r="I18" i="11"/>
  <c r="J18" i="11"/>
  <c r="I19" i="11"/>
  <c r="J19" i="11"/>
  <c r="I20" i="11"/>
  <c r="J20" i="11"/>
  <c r="I21" i="11"/>
  <c r="J21" i="11"/>
  <c r="I22" i="11"/>
  <c r="J22" i="11"/>
  <c r="I23" i="11"/>
  <c r="J23" i="11"/>
  <c r="I24" i="11"/>
  <c r="J24" i="11"/>
  <c r="I25" i="11"/>
  <c r="J25" i="11"/>
  <c r="I26" i="11"/>
  <c r="J26" i="11"/>
  <c r="I27" i="11"/>
  <c r="J27" i="11"/>
  <c r="I28" i="11"/>
  <c r="J28" i="11"/>
  <c r="I29" i="11"/>
  <c r="J29" i="11"/>
  <c r="I30" i="11"/>
  <c r="J30" i="11"/>
  <c r="I31" i="11"/>
  <c r="J31" i="11"/>
  <c r="J13" i="11"/>
  <c r="I13" i="11"/>
  <c r="K16" i="7"/>
  <c r="K15" i="7"/>
  <c r="I16" i="7"/>
  <c r="I15" i="7"/>
  <c r="I12" i="9"/>
  <c r="I13" i="9"/>
  <c r="I14" i="9"/>
  <c r="I15" i="9"/>
  <c r="I16" i="9"/>
  <c r="I17" i="9"/>
  <c r="I18" i="9"/>
  <c r="I19" i="9"/>
  <c r="I20" i="9"/>
  <c r="H13" i="9"/>
  <c r="H14" i="9"/>
  <c r="H15" i="9"/>
  <c r="H16" i="9"/>
  <c r="H17" i="9"/>
  <c r="H18" i="9"/>
  <c r="H19" i="9"/>
  <c r="H20" i="9"/>
  <c r="H12" i="9"/>
  <c r="I12" i="11" l="1"/>
  <c r="I16" i="14"/>
  <c r="J16" i="14"/>
  <c r="J16" i="4"/>
  <c r="I16" i="4"/>
  <c r="J13" i="2"/>
  <c r="J13" i="1"/>
  <c r="J14" i="1"/>
  <c r="J15" i="1"/>
  <c r="J16" i="1"/>
  <c r="J17" i="1"/>
  <c r="J18" i="1"/>
  <c r="J19" i="1"/>
  <c r="J20" i="1"/>
  <c r="J21" i="1"/>
  <c r="J22" i="1"/>
  <c r="J23" i="1"/>
  <c r="J24" i="1"/>
  <c r="J25" i="1"/>
  <c r="J26" i="1"/>
  <c r="J27" i="1"/>
  <c r="J12" i="1"/>
  <c r="I27" i="1"/>
  <c r="I24" i="1"/>
  <c r="I25" i="1"/>
  <c r="I26" i="1"/>
  <c r="I23" i="1"/>
  <c r="I12" i="1"/>
  <c r="I13" i="5" l="1"/>
  <c r="I12" i="5"/>
  <c r="K11" i="7"/>
  <c r="J15" i="14"/>
  <c r="I15" i="14"/>
  <c r="J14" i="14"/>
  <c r="I14" i="14"/>
  <c r="J13" i="13"/>
  <c r="I13" i="13"/>
  <c r="J11" i="13"/>
  <c r="I11" i="13"/>
  <c r="J11" i="2"/>
  <c r="J14" i="4"/>
  <c r="E14" i="12" l="1"/>
  <c r="E18" i="12"/>
  <c r="E17" i="12"/>
  <c r="E22" i="12" l="1"/>
  <c r="I14" i="7"/>
  <c r="K14" i="7"/>
  <c r="H21" i="9" l="1"/>
  <c r="J11" i="3" l="1"/>
  <c r="I11" i="3"/>
  <c r="K13" i="7" l="1"/>
  <c r="K12" i="7"/>
  <c r="I13" i="7"/>
  <c r="I12" i="7"/>
  <c r="I11" i="7"/>
  <c r="J13" i="5"/>
  <c r="J12" i="5"/>
  <c r="J15" i="4"/>
  <c r="J12" i="3"/>
  <c r="I10" i="8"/>
  <c r="E20" i="12" s="1"/>
  <c r="I15" i="4"/>
  <c r="I14" i="4"/>
  <c r="I12" i="3"/>
  <c r="I13" i="2"/>
  <c r="I10" i="2" s="1"/>
  <c r="I11" i="2"/>
  <c r="I22" i="1"/>
  <c r="I21" i="1"/>
  <c r="I20" i="1"/>
  <c r="I19" i="1"/>
  <c r="I18" i="1"/>
  <c r="I17" i="1"/>
  <c r="I16" i="1"/>
  <c r="I15" i="1"/>
  <c r="I14" i="1"/>
  <c r="I13" i="1"/>
  <c r="I10" i="7" l="1"/>
  <c r="I11" i="1"/>
  <c r="E12" i="12" s="1"/>
  <c r="E13" i="12"/>
  <c r="E15" i="12"/>
  <c r="E16" i="12"/>
  <c r="E23" i="12"/>
  <c r="E25" i="12" l="1"/>
</calcChain>
</file>

<file path=xl/sharedStrings.xml><?xml version="1.0" encoding="utf-8"?>
<sst xmlns="http://schemas.openxmlformats.org/spreadsheetml/2006/main" count="561" uniqueCount="233">
  <si>
    <t xml:space="preserve">                                      COMPANHIA DE DESENVOLVIMENTO DOS VALES DO SÃO FRANCISCO E DO PARNAÍBA - CODEVASF</t>
  </si>
  <si>
    <t>GERÊNCIA DE ADMINISTRAÇÃO E DE SUPORTE LOGÍSTICO</t>
  </si>
  <si>
    <t xml:space="preserve">                              Unidade Regional de Patrimônio, Materiais e Serviços Auxiliares - USA</t>
  </si>
  <si>
    <t>PLANILHA ORÇAMENTÁRIA (Valores Estimados)</t>
  </si>
  <si>
    <t>Unidade:    2ª/GRA/USA</t>
  </si>
  <si>
    <t>GRUPO 1: MATERIAL DE CONSUMO DIVERSOS - USO GERAL PARA ESCRITÓRIO</t>
  </si>
  <si>
    <t>Item</t>
  </si>
  <si>
    <t>Código CATMAT</t>
  </si>
  <si>
    <t>Natureza Despesa</t>
  </si>
  <si>
    <t>Descrição Sucinta</t>
  </si>
  <si>
    <t>Marca de referência</t>
  </si>
  <si>
    <t>Unidade</t>
  </si>
  <si>
    <t>Quantidade</t>
  </si>
  <si>
    <t xml:space="preserve">Preço Unitário  </t>
  </si>
  <si>
    <t>Valor total</t>
  </si>
  <si>
    <t xml:space="preserve">Intervalo mínimo </t>
  </si>
  <si>
    <t>33.90.30-16</t>
  </si>
  <si>
    <t>UN</t>
  </si>
  <si>
    <t>BR233418</t>
  </si>
  <si>
    <t>Acrimet, equivalente ou superior</t>
  </si>
  <si>
    <t>_</t>
  </si>
  <si>
    <t>BR200081</t>
  </si>
  <si>
    <t>Bic, equivalente ou superior</t>
  </si>
  <si>
    <t>BR282967</t>
  </si>
  <si>
    <t>Faber Castell, equivalente ou superior</t>
  </si>
  <si>
    <t>BR201129</t>
  </si>
  <si>
    <t>BR278812</t>
  </si>
  <si>
    <t>BR419259</t>
  </si>
  <si>
    <t>ROLO com 50 metros</t>
  </si>
  <si>
    <t xml:space="preserve">BR252305 </t>
  </si>
  <si>
    <t>C-15 CIS, equivalente ou superior</t>
  </si>
  <si>
    <t>CX</t>
  </si>
  <si>
    <t>BR241033</t>
  </si>
  <si>
    <t>SELOPAR, equivalente ou superior</t>
  </si>
  <si>
    <t>PCT com 100 Unidades</t>
  </si>
  <si>
    <t>BR239864</t>
  </si>
  <si>
    <t>PENTEL, equivalente ou superior</t>
  </si>
  <si>
    <t>CHAMEX, equivalente ou superior</t>
  </si>
  <si>
    <t>RESMA</t>
  </si>
  <si>
    <t>BR461863</t>
  </si>
  <si>
    <r>
      <rPr>
        <b/>
        <sz val="11"/>
        <rFont val="Arial"/>
        <family val="2"/>
      </rPr>
      <t>Papel formato A4 (210 x 297 mm)</t>
    </r>
    <r>
      <rPr>
        <sz val="11"/>
        <rFont val="Arial"/>
        <family val="2"/>
      </rPr>
      <t xml:space="preserve"> - – livre de cloro elementar, de acordo com a Instrução Normativa nº 10, de 12 de novembro de 2012 da Secretaria de Logística e Tecnologia da Informação do Ministério do Planejamento Orçamento e Gestão, confeccionado em material alcalino BRANCO,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t>
    </r>
  </si>
  <si>
    <t>BR242558</t>
  </si>
  <si>
    <t xml:space="preserve">Intervalo Mínimo </t>
  </si>
  <si>
    <t>BR463989</t>
  </si>
  <si>
    <t>33.90.30-07</t>
  </si>
  <si>
    <r>
      <t xml:space="preserve">AÇÚCAR: </t>
    </r>
    <r>
      <rPr>
        <sz val="11"/>
        <rFont val="Arial"/>
        <family val="2"/>
      </rPr>
      <t xml:space="preserve">O Açúcar cristal de primeira qualidade, com aspecto, cor e cheiro próprios, sabor doce, isento de sujidades, parasitas, materiais terrosos e detritos animais ou vegetais, acondicionado em saco plástico atóxico, e suas condições deverão estar de acordo com a NTA-52/53 (decreto 12.486 de 20/10/78). O açúcar deverá estar empacotado em embalagem de 01 (um) quilograma, com dados de identificação, data de fabricação, data de vencimento, número do lote e registro no IAA – Instituto do Açúcar e do Álcool expressos, além de prazo de validade não inferior a 12 doze) meses, contado a partir da efetiva entrega do produto. </t>
    </r>
  </si>
  <si>
    <t>Kg</t>
  </si>
  <si>
    <r>
      <t xml:space="preserve">Apresentar, caso solicitado pelo Pregoeiro, certificados de análises: Microbiológica {que garantam o estado higiênico-Sanitário desta classe de alimento}; Físico-químicas {sacarose; umidade; extrato aquoso; extrato etéreo; extrato alcoólico}; Características organolépticas (aspecto; cor; odor; sabor); físico-químicas; Microscópica {elementos histológicos estranhos ao açúcar, sujidades, larvas e parasitas}, efetuados por laboratórios oficiais nos últimos 06 (seis) meses, caso o próprio documento ou a legislação pertinente não estipulem prazo de validade diferente.
</t>
    </r>
    <r>
      <rPr>
        <b/>
        <sz val="11"/>
        <rFont val="Arial"/>
        <family val="2"/>
      </rPr>
      <t>A entrega do Açucar deverá ser em pacotes de 01 (um) kilograma cada unidade.</t>
    </r>
  </si>
  <si>
    <t>BR0463595</t>
  </si>
  <si>
    <r>
      <rPr>
        <b/>
        <sz val="11"/>
        <rFont val="Arial"/>
        <family val="2"/>
      </rPr>
      <t>1) CAFÉ TIPO EXPORTAÇÃO:</t>
    </r>
    <r>
      <rPr>
        <sz val="11"/>
        <rFont val="Arial"/>
        <family val="2"/>
      </rPr>
      <t xml:space="preserve"> 1) CARACTERÍSTICAS: 1.1 Espécie: Preferência 100% de café arábica, com tolerância de ser adicionado até o máximo de 20% de café conillon. 1.2 Torra: média. 1.3 Moagem: média. 1.4 Blend: na composição não poderá haver mais de 20% de grãos pretos, verdes e ardidos. 1.5 Livre de Bebida Rio e Bebida Rio Zona. 1.6 Embalagem: ALTO VÁCUO ou VÁCUO TOTAL em saco aluminizado, lacrado e sem apresentar sinais de violação. 1.7  Contendo, no mínimo, as seguintes informações impressas diretamente na embalagem: data de fabricação, validade do produto, nome do fabricante, endereço e registro do órgão competente. Não serão aceitas embalagens com rótulos provisórios sob a forma de etiquetas. 1.8 Embalagem 250 gramas. </t>
    </r>
    <r>
      <rPr>
        <b/>
        <sz val="11"/>
        <rFont val="Arial"/>
        <family val="2"/>
      </rPr>
      <t>O preço a ser considerado é o do quilo do produto e a entrega em pacotes de 250g.</t>
    </r>
  </si>
  <si>
    <r>
      <rPr>
        <b/>
        <sz val="11"/>
        <rFont val="Arial"/>
        <family val="2"/>
      </rPr>
      <t>2 ) DADOS COMPLEMENTARES:</t>
    </r>
    <r>
      <rPr>
        <sz val="11"/>
        <rFont val="Arial"/>
        <family val="2"/>
      </rPr>
      <t xml:space="preserve"> 2.1 Café tipo Exportação.2.2 Café para ser utilizado em máquinas convencionais com processo de coagem.2.3 Prazo de validade não inferior a 18 (dezoito meses). O produto deverá ter sido fabricado há no máximo 30 dias quando entregue à Codevasf.2.4 O fornecedor deverá apresentar, caso solicitado pelo Pregoeiro, os laudos relativos ao lote entregue expedidos por laboratório de renome, credenciado junto ao Ministério da Saúde. Todos os procedimentos adotados para elaboração dos laudos deverão ser descritos:Análise Físico-Química contendo no mínimo: - Análise de embalagem - Peso líquido - Teste de imersão - Torração - Cor - Umidade - Residual Mineral Fixo (RMF) - RMF / HCL 10% - Extrato aquoso - Extrato etéreo - Cafeína Análise Microbiológica contendo no mínimo: - Pesquisa de parasitos, larvas e substâncias estranhas;- Impurezas (cascas, paus, etc.).Análise Sensorial contendo no mínimo:- Número de degustações;- Matéria prima ou blend;- Aroma;- Acidez;- Sabor / bebida: no mínimo bebida dura;- Qualidade Global do café: no mínimo 7 (sete).</t>
    </r>
  </si>
  <si>
    <t>Intervalo Míinimo</t>
  </si>
  <si>
    <t>33.90.30-21</t>
  </si>
  <si>
    <t>BR0232590</t>
  </si>
  <si>
    <t>33.90.30-39</t>
  </si>
  <si>
    <t>Bridgestone, equivalente ou superior</t>
  </si>
  <si>
    <t>BR414749</t>
  </si>
  <si>
    <t>LG, equivalente ou superior</t>
  </si>
  <si>
    <t>44.90.52-12</t>
  </si>
  <si>
    <t>BR440747</t>
  </si>
  <si>
    <t>BR257361</t>
  </si>
  <si>
    <t>BR295660</t>
  </si>
  <si>
    <t>Pandin, equivalente ou superior</t>
  </si>
  <si>
    <t>Flexform, Designflex, Conexlife, equivalente ou superior</t>
  </si>
  <si>
    <t>BR395748</t>
  </si>
  <si>
    <t>BR462075</t>
  </si>
  <si>
    <t xml:space="preserve">                              Unidade Regional de Gestão de Pessoas - UGP</t>
  </si>
  <si>
    <t>Unidade:    2ª/GRA/UGP</t>
  </si>
  <si>
    <t>BR358102</t>
  </si>
  <si>
    <t>Avental de PVC - Avental de segurança confeccionado em tecido sintético (trevira) forrado de pvc na face externa, com tiras do mesmo material soldadas eletronicamente utilizadas para ajuste, com C.A., dimensões de 1,20 x 0,70 m.</t>
  </si>
  <si>
    <t>-</t>
  </si>
  <si>
    <t>PAR</t>
  </si>
  <si>
    <t>BR289219</t>
  </si>
  <si>
    <t>Capa de chuva, com mangas longas e capuz, Cores amarela, cinza, preta ou azul</t>
  </si>
  <si>
    <t>BR325641</t>
  </si>
  <si>
    <t>Luva de segurança, algodão e poliester, segurança e proteção individual, tricotada, sem costura, 04 fios, C.A.</t>
  </si>
  <si>
    <t>BR366493</t>
  </si>
  <si>
    <t>Luva de látex multiuso, ideal para manuseio de produtos químicos de limpeza e outros químicos. Com antiderrapante na face palmar e nos dedos e lisa na face dorsal e punho. Com CA. Tamanhos P M G</t>
  </si>
  <si>
    <t>BR447115</t>
  </si>
  <si>
    <t>BR337283</t>
  </si>
  <si>
    <t>Protetor Solar 1 Kg -  tipo proteção: uva,uvb, fator proteção: fator 60, forma farmacêutica: loção cremosa. Pote com 1 kg. Adicional: isento de oléo.</t>
  </si>
  <si>
    <t>Respirador PFF2 - Respirador, material fibras sintéticas, particuladas, aplicação classe PFF2, características adicionais válvula exalação ar quente, camada extra carbono, tipo semifacial, tipo uso descartável.</t>
  </si>
  <si>
    <t>TOTAL</t>
  </si>
  <si>
    <t>Preço Unitário</t>
  </si>
  <si>
    <t>ITENS DIVERSOS</t>
  </si>
  <si>
    <t>BR0283331</t>
  </si>
  <si>
    <t>Copobras, Ecocoppo Green, equivalente ou superior</t>
  </si>
  <si>
    <t>CENTENA</t>
  </si>
  <si>
    <t>BR0459336</t>
  </si>
  <si>
    <t>BR452367</t>
  </si>
  <si>
    <t>44.90.52-34</t>
  </si>
  <si>
    <t>BR324445</t>
  </si>
  <si>
    <t>44.90.52-40</t>
  </si>
  <si>
    <t>BR449997</t>
  </si>
  <si>
    <t>Maquina de polir calçados - Material: Aço Inoxidavél Polido Altura: 30 CM Comprimento: 35 CM 
Largura: 22 CM Características Adicionais: Motor 1/6cv E Sistema Contra Aquecimento
Tensão Alimentação: Bivolt</t>
  </si>
  <si>
    <t>BR458043</t>
  </si>
  <si>
    <t>Altmayer, equivalente ou superior</t>
  </si>
  <si>
    <t>BAFÔMETRO TIPO BASTÃO Tipo: Drogômetro 
Modelo: Digital Portátil  Parâmetros: Mínimo 1 Análise
Aplicação: Detecção De Drogas Ilícitas</t>
  </si>
  <si>
    <t>Unidade: 2ª/GRA/USA</t>
  </si>
  <si>
    <t>RESUMO GERAL</t>
  </si>
  <si>
    <t>GRUPO/ITENS</t>
  </si>
  <si>
    <t>VALORES</t>
  </si>
  <si>
    <t>GRUPO 1</t>
  </si>
  <si>
    <t>Material de Consumo diversos</t>
  </si>
  <si>
    <t>GRUPO 2</t>
  </si>
  <si>
    <t>TOTAIS</t>
  </si>
  <si>
    <t>GRUPO 3</t>
  </si>
  <si>
    <t>Gêneros de Alimentação</t>
  </si>
  <si>
    <t>GRUPO 4</t>
  </si>
  <si>
    <t>Material de Copa e Cozinha</t>
  </si>
  <si>
    <t>GRUPO 5</t>
  </si>
  <si>
    <t>Material Automotivo</t>
  </si>
  <si>
    <t>GRUPO 6</t>
  </si>
  <si>
    <t>Equipamentos de Refrigeração</t>
  </si>
  <si>
    <t>GRUPO 7</t>
  </si>
  <si>
    <t>GRUPO 8</t>
  </si>
  <si>
    <t>Mobiliários</t>
  </si>
  <si>
    <t>GRUPO 9</t>
  </si>
  <si>
    <t>GRUPO 10</t>
  </si>
  <si>
    <t>Material de Segurança do Trabalho</t>
  </si>
  <si>
    <t>Itens Diversos</t>
  </si>
  <si>
    <t>TOTAL GERAL</t>
  </si>
  <si>
    <t>BR436842</t>
  </si>
  <si>
    <t>33.90.30-40</t>
  </si>
  <si>
    <t>44.90.52</t>
  </si>
  <si>
    <t>Ano: 2022</t>
  </si>
  <si>
    <t>Perneira de segurança de couro sintético, com  fechamento em velcro -  com C.A.; Medidas: 40 cm de comprimento frontal, 20 cm de comprimento posterior, 09 cm de comprimento sobre o metatarso, 40 cm de diâmetro</t>
  </si>
  <si>
    <t>BR455888</t>
  </si>
  <si>
    <t>33.90.30</t>
  </si>
  <si>
    <t>BR475689</t>
  </si>
  <si>
    <t>BR366455</t>
  </si>
  <si>
    <t>BR457562</t>
  </si>
  <si>
    <t>BR264690</t>
  </si>
  <si>
    <t>BR468442</t>
  </si>
  <si>
    <r>
      <rPr>
        <b/>
        <sz val="11"/>
        <rFont val="Arial"/>
        <family val="2"/>
      </rPr>
      <t>Aparelho de Ar condicionado Split system</t>
    </r>
    <r>
      <rPr>
        <sz val="11"/>
        <rFont val="Arial"/>
        <family val="2"/>
      </rPr>
      <t xml:space="preserve">, inverter, com controle remoto, cor branca, compressor rotativo, tipo de ciclo frio, capacidade </t>
    </r>
    <r>
      <rPr>
        <b/>
        <sz val="11"/>
        <rFont val="Arial"/>
        <family val="2"/>
      </rPr>
      <t>24000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</si>
  <si>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color theme="1"/>
        <rFont val="Arial"/>
        <family val="2"/>
      </rPr>
      <t>Aparelho de Ar condicionado Split system</t>
    </r>
    <r>
      <rPr>
        <sz val="11"/>
        <color theme="1"/>
        <rFont val="Arial"/>
        <family val="2"/>
      </rPr>
      <t xml:space="preserve">,  inverter, com controle remoto, cor branca, compressor rotativo, tipo de ciclo frio, capacidade  </t>
    </r>
    <r>
      <rPr>
        <b/>
        <sz val="11"/>
        <color theme="1"/>
        <rFont val="Arial"/>
        <family val="2"/>
      </rPr>
      <t>9000 BTU's</t>
    </r>
    <r>
      <rPr>
        <sz val="11"/>
        <color theme="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</si>
  <si>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Carro para Ferramentas</t>
    </r>
    <r>
      <rPr>
        <sz val="11"/>
        <color theme="1"/>
        <rFont val="Arial"/>
        <family val="2"/>
      </rPr>
      <t xml:space="preserve"> - com mínimo de 135 peças - Mínimo de 05 gavetas - Trancas para gavetas - Puxador ergonômico e lâmina de borracha para tampo superior - gavetas com corrediça tipo telescópica - pintura eletrostática - Rodas dianteiras fixas e traseiras - giratórias, de borracha com mínimo de 125mm de diâmetro - Rodas traseiras com freios individuais - Peças Requisitadas: - 01 Alicate bomba 10"
- 01 Alicate corte diagonal 6" isolada
- 01 Alicate curvo 8”
- 01 Alicate de pressão 10"
- 01 Alicate meia cana 6" isolado
- 01 Alicate para anéis 7” interno reto
- 01 Alicate para anéis 7” externo reto 
- 01 Alicate universal 8" isolado
- 01 Cabo T 10" com encaixe 1/2"
- 01 Catraca 10" com encaixe 1/2"
- 11 Chaves biela: 8 – 10 – 11 - 12 – 13 – 14 – 15 – 16 - 17 – 18 - 19 mm
- 12 Chaves canhão: 3 – 4 – 5 – 6 – 7 – 8 – 9 – 10 – 11 – 12 - 13 – 14 mm
- 14 Chaves combinadas: 6 – 7 – 8 – 9 - 10 – 11 - 12 – 13 – 14 – 15 – 16 – 17 – 18 – 19 mm
- 02 Chaves de fenda ponta chata: 8 x 200 mm – 6 x 150 mm
- 03 Chaves de fenda ponta cruzada: 8 x 200 mm – 5 x 100 mm – 6 x 150 mm
- 01 Chave de fenda toco ponta cruzada: 6 x 38 mm
- 14 Chaves hexagonais longa: 1,5 - 2 - 2,5 - 3 - 4 - 5 - 6 - 7 - 8 - 9 - 10 - 11 - 12 - 14 mm
- 05 Chaves meia lua: 10 x 12 - 11 x 13 – 14 x 16 – 15 x 17 – 19 x 22 mm
- 09 Chaves trafix: T10 - T15 - T20 - T25 - T27 - T30 - T40 - T45 - T50
- 12 Chaves trafix com cabo: T6 - T7 - T8 - T9 - T10 - T15 - T20 - T25 - T27 - T30 - T40 - T45
- 01 Espátula chata 500 mm
- 02 Extensões: 5 “ - 10"
- 01 Junta universal 1/2"
- 01 Martelo sem retrocesso 500g
- 01 Martelo de bola 300g
- 02 Punções de centro: 4 - 5 mm
- 04 Saca pinos cônicos 2 – 3 – 4 - 5 mm
- 18 Soquetes estriados: 8 – 9 – 10 – 11 – 12 – 13 – 14 – 15 – 16 – 17 – 18 – 19 – 21 – 22 – 24 – 27 - 30 - 32 mm
- 02 Soquetes para vela: 16 – 21 mm
- 09 Soquetes ponta trafix 1/2”: T20 - T25 - T27 - T30 - T40 - T45 - T50 - T55 - T60
- 01 Talhadeiras: 15 mm</t>
    </r>
  </si>
  <si>
    <r>
      <t xml:space="preserve">Bicicletário modelo AL-43 </t>
    </r>
    <r>
      <rPr>
        <sz val="11"/>
        <rFont val="Arial"/>
        <family val="2"/>
      </rPr>
      <t>ou similar, capacidade 05 vagas, a bicicleta é presa no chão pela roda horizontal, material metálico galvanizado a fogo, de medidas: 600mm de largura e 1500mm de comprimento, acompanha parafusos e buchas.</t>
    </r>
  </si>
  <si>
    <t>Termolar,equivalenteou superior</t>
  </si>
  <si>
    <r>
      <rPr>
        <b/>
        <sz val="11"/>
        <rFont val="Arial"/>
        <family val="2"/>
      </rPr>
      <t>Cola branca</t>
    </r>
    <r>
      <rPr>
        <sz val="11"/>
        <rFont val="Arial"/>
        <family val="2"/>
      </rPr>
      <t xml:space="preserve">, líquida, atóxica, secagem rápida, tipo escolar, com peso de </t>
    </r>
    <r>
      <rPr>
        <b/>
        <sz val="11"/>
        <rFont val="Arial"/>
        <family val="2"/>
      </rPr>
      <t>40g</t>
    </r>
    <r>
      <rPr>
        <sz val="11"/>
        <rFont val="Arial"/>
        <family val="2"/>
      </rPr>
      <t xml:space="preserve">, com dados de identificação do produto, marca do fabricante e CRQ do químico responsável na embalagem.
Validade superior a 12 meses no ato da entrega.
</t>
    </r>
    <r>
      <rPr>
        <b/>
        <sz val="11"/>
        <rFont val="Arial"/>
        <family val="2"/>
      </rPr>
      <t>Marca:</t>
    </r>
    <r>
      <rPr>
        <sz val="11"/>
        <rFont val="Arial"/>
        <family val="2"/>
      </rPr>
      <t xml:space="preserve"> equivalente ou superior à </t>
    </r>
    <r>
      <rPr>
        <b/>
        <sz val="11"/>
        <rFont val="Arial"/>
        <family val="2"/>
      </rPr>
      <t>FABER CASTELL</t>
    </r>
    <r>
      <rPr>
        <sz val="11"/>
        <rFont val="Arial"/>
        <family val="2"/>
      </rPr>
      <t>.</t>
    </r>
  </si>
  <si>
    <r>
      <rPr>
        <b/>
        <sz val="11"/>
        <rFont val="Arial"/>
        <family val="2"/>
      </rPr>
      <t>Corretivo líquido</t>
    </r>
    <r>
      <rPr>
        <sz val="11"/>
        <rFont val="Arial"/>
        <family val="2"/>
      </rPr>
      <t xml:space="preserve"> branco, base água, secagem rápida, inodoro, atóxico, </t>
    </r>
    <r>
      <rPr>
        <b/>
        <sz val="11"/>
        <rFont val="Arial"/>
        <family val="2"/>
      </rPr>
      <t>embalagem plástica com no mínimo 18ml</t>
    </r>
    <r>
      <rPr>
        <sz val="11"/>
        <rFont val="Arial"/>
        <family val="2"/>
      </rPr>
      <t xml:space="preserve">, com dados de identificação do produto, marca do fabricante e CRQ do químico responsável na embalagem. Validade superior a 18 meses no ato da entrega.
</t>
    </r>
  </si>
  <si>
    <r>
      <rPr>
        <b/>
        <sz val="11"/>
        <rFont val="Arial"/>
        <family val="2"/>
      </rPr>
      <t>Extrator de grampo</t>
    </r>
    <r>
      <rPr>
        <sz val="11"/>
        <rFont val="Arial"/>
        <family val="2"/>
      </rPr>
      <t>, material aço inoxidável, tipo espátula, tratamento superficial cromado</t>
    </r>
  </si>
  <si>
    <r>
      <rPr>
        <b/>
        <sz val="11"/>
        <rFont val="Arial"/>
        <family val="2"/>
      </rPr>
      <t>Fita adesiva</t>
    </r>
    <r>
      <rPr>
        <sz val="11"/>
        <rFont val="Arial"/>
        <family val="2"/>
      </rPr>
      <t>, material polipropileno transparente, tipo monoface, largura 50 mm, comprimento 50 m, cor incolor, aplicação multiuso</t>
    </r>
  </si>
  <si>
    <r>
      <rPr>
        <b/>
        <sz val="11"/>
        <rFont val="Arial"/>
        <family val="2"/>
      </rPr>
      <t>Refil carimbo</t>
    </r>
    <r>
      <rPr>
        <sz val="11"/>
        <rFont val="Arial"/>
        <family val="2"/>
      </rPr>
      <t>, tipo: automático, modelo: 4912, cor: preta. Tamanho 30</t>
    </r>
  </si>
  <si>
    <r>
      <rPr>
        <b/>
        <sz val="11"/>
        <color theme="1"/>
        <rFont val="Arial"/>
        <family val="2"/>
      </rPr>
      <t xml:space="preserve">Garrafa Térmica </t>
    </r>
    <r>
      <rPr>
        <sz val="11"/>
        <color theme="1"/>
        <rFont val="Arial"/>
        <family val="2"/>
      </rPr>
      <t>Material: Aço Inoxidável Capacidade: 2 L Características Adicionais: Tampa Tipo Pressão, Ampola Inquebrável</t>
    </r>
  </si>
  <si>
    <r>
      <rPr>
        <b/>
        <sz val="11"/>
        <rFont val="Arial"/>
        <family val="2"/>
      </rPr>
      <t>Copo descartável</t>
    </r>
    <r>
      <rPr>
        <sz val="11"/>
        <rFont val="Arial"/>
        <family val="2"/>
      </rPr>
      <t>, poliestireno não tóxico, de</t>
    </r>
    <r>
      <rPr>
        <b/>
        <sz val="11"/>
        <rFont val="Arial"/>
        <family val="2"/>
      </rPr>
      <t xml:space="preserve"> 200 ml</t>
    </r>
    <r>
      <rPr>
        <sz val="11"/>
        <rFont val="Arial"/>
        <family val="2"/>
      </rPr>
      <t xml:space="preserve">, na cor branca, corpo frisado, bordas arredondadas não cortantes, sem telescopamento, peso mínimo de 220 gramas por centena de copos, de acordo com a NBR 14.865/2002 - ABNT, acondicionado em sacos plásticos lacrados, </t>
    </r>
    <r>
      <rPr>
        <b/>
        <sz val="11"/>
        <rFont val="Arial"/>
        <family val="2"/>
      </rPr>
      <t>contendo</t>
    </r>
    <r>
      <rPr>
        <sz val="11"/>
        <rFont val="Arial"/>
        <family val="2"/>
      </rPr>
      <t xml:space="preserve"> </t>
    </r>
    <r>
      <rPr>
        <b/>
        <sz val="11"/>
        <rFont val="Arial"/>
        <family val="2"/>
      </rPr>
      <t>100 unidades</t>
    </r>
    <r>
      <rPr>
        <sz val="11"/>
        <rFont val="Arial"/>
        <family val="2"/>
      </rPr>
      <t xml:space="preserve"> cada um e o nome do fabricante</t>
    </r>
  </si>
  <si>
    <r>
      <rPr>
        <b/>
        <sz val="11"/>
        <color theme="1"/>
        <rFont val="Arial"/>
        <family val="2"/>
      </rPr>
      <t>APARELHO TELEFÔNICO - VOIP</t>
    </r>
    <r>
      <rPr>
        <sz val="11"/>
        <color theme="1"/>
        <rFont val="Arial"/>
        <family val="2"/>
      </rPr>
      <t xml:space="preserve"> Aparelho telefônico IP, tipo mesa/parede, possuindo, no mínimo, 2 portas ethernet, 3 teclas programáveis com led , display alfanumérico, identificador de chamadas, viva-voz full duplex, tecla MUTE, controle de volume do alto-falante, facilidade de rediscagem dos 5 últimos números, lista com, pelo menos, os últimos 5 números chamadores, apresentação de data-hora, compatibilidade com o sistema asterisk existente em protocolo SIP, capacidade de marcação de pacotes (QoS), vir equipado para alimentação bivolt em 110/220 VCA e PoE (802.3af ou 802.3at), compatibilidade com G.711, G.723, G.723.1, G.726, G.729, G.729a, H 323, interface 10/100 BaseT (conector RJ-45) e endereçamento DHCP e estático. </t>
    </r>
  </si>
  <si>
    <t>GRUPO 2: GÊNEROS DE ALIMENTAÇÃO</t>
  </si>
  <si>
    <t>Intervalo Mínimo</t>
  </si>
  <si>
    <t>BR365686</t>
  </si>
  <si>
    <t>BR445412</t>
  </si>
  <si>
    <t>BR231908</t>
  </si>
  <si>
    <t>Gêneros de Alimentação (Cota de até 25%)</t>
  </si>
  <si>
    <t>Material Automotivo  (Cota de até 25%)</t>
  </si>
  <si>
    <t>GRUPO 4: MATERIAL DE COPA E COZINHA</t>
  </si>
  <si>
    <t>GRUPO 5: Material Automotivo</t>
  </si>
  <si>
    <t>GRUPOS 7: Equipamentos de Refrigeração</t>
  </si>
  <si>
    <t>GRUPO 3: GÊNEROS DE ALIMENTAÇÃO (COTA DE ATÉ 25% PARA ME E EPP)</t>
  </si>
  <si>
    <t>GRUPO 6: Material Automotivo (COTA DE ATÉ 25% PARA ME E EPP)</t>
  </si>
  <si>
    <t>ITENS</t>
  </si>
  <si>
    <r>
      <rPr>
        <b/>
        <sz val="11"/>
        <rFont val="Arial"/>
        <family val="2"/>
      </rPr>
      <t>Lixeira Telada para Lixo Escritório</t>
    </r>
    <r>
      <rPr>
        <sz val="11"/>
        <rFont val="Arial"/>
        <family val="2"/>
      </rPr>
      <t xml:space="preserve"> - Cesto Redondo Metal; Capacidade Mínimo: 10 Litros; Medidas: 25 Cm Altura x 23 Cm Diâmetro; Lixeira especifica para lixo seco; Metal de alta resistência; Bordas superior enroladas.</t>
    </r>
  </si>
  <si>
    <r>
      <rPr>
        <b/>
        <sz val="11"/>
        <rFont val="Arial"/>
        <family val="2"/>
      </rPr>
      <t>Lixeira Inox Banheiro c/ Pedal</t>
    </r>
    <r>
      <rPr>
        <sz val="11"/>
        <rFont val="Arial"/>
        <family val="2"/>
      </rPr>
      <t xml:space="preserve"> - estrutura em aço inoxidável com grande durabilidade; Lixeira c/ pedal, alça e cesto removível; Parte externa em Aço Inox; Balde Interno em Polipropileno; Capacidade Mínimo: 10 Litros; Formato Redondo</t>
    </r>
  </si>
  <si>
    <r>
      <rPr>
        <b/>
        <sz val="11"/>
        <rFont val="Arial"/>
        <family val="2"/>
      </rPr>
      <t>Roçadeira Lateral a Gasolina</t>
    </r>
    <r>
      <rPr>
        <sz val="11"/>
        <rFont val="Arial"/>
        <family val="2"/>
      </rPr>
      <t xml:space="preserve"> - Especificações Mínimas: 2,0 hp, 40 cc, 2 tempos, Volume do tanque de combustível:  0,90 litros, Nível Máximo de pressão sonora no ouvido do operador: 100 dB</t>
    </r>
  </si>
  <si>
    <r>
      <rPr>
        <b/>
        <sz val="11"/>
        <rFont val="Arial"/>
        <family val="2"/>
      </rPr>
      <t>Caneta</t>
    </r>
    <r>
      <rPr>
        <sz val="11"/>
        <rFont val="Arial"/>
        <family val="2"/>
      </rPr>
      <t xml:space="preserve"> esferográfica, </t>
    </r>
    <r>
      <rPr>
        <b/>
        <sz val="11"/>
        <rFont val="Arial"/>
        <family val="2"/>
      </rPr>
      <t>tinta azul</t>
    </r>
    <r>
      <rPr>
        <sz val="11"/>
        <rFont val="Arial"/>
        <family val="2"/>
      </rPr>
      <t>, medindo aprox. 14,5cm, corpo sextavado, transparente, incolor com furo lateral, tampa vazada na parte superior, coluna de tinta transparente com conteúdo mínimo de 10cm, proteção de ponta em forma cônica reforçada, carga e tampa conectadas ao corpo por encaixe, fabricada em material plástico ou  metálico, material da ponta em aço inoxidável com esfera de tungstênio, tipo escrita grossa.</t>
    </r>
    <r>
      <rPr>
        <b/>
        <sz val="11"/>
        <rFont val="Arial"/>
        <family val="2"/>
      </rPr>
      <t xml:space="preserve"> Fabricação nacional.</t>
    </r>
  </si>
  <si>
    <r>
      <rPr>
        <b/>
        <sz val="11"/>
        <rFont val="Arial"/>
        <family val="2"/>
      </rPr>
      <t>Grampeador de mesa</t>
    </r>
    <r>
      <rPr>
        <sz val="11"/>
        <rFont val="Arial"/>
        <family val="2"/>
      </rPr>
      <t xml:space="preserve">, em estrutura metálica, na cor preta e metalica, capacidade para grampear 25 folhas de papel 75 g/m2, utiliza grampos 26/6, 23/8 e 24/08, medindo 18cm de comprimento, 6,5cm de altura e 4cm de largura, com capacidade para receber o pente inteiro de grampos (11 cm).    </t>
    </r>
  </si>
  <si>
    <r>
      <rPr>
        <b/>
        <sz val="11"/>
        <rFont val="Arial"/>
        <family val="2"/>
      </rPr>
      <t>Lacre malote</t>
    </r>
    <r>
      <rPr>
        <sz val="11"/>
        <rFont val="Arial"/>
        <family val="2"/>
      </rPr>
      <t xml:space="preserve">, material plástico, aplicação lacrar malotes, características adicionais numerado com 7 dígitos, cor amarelo, comprimento 16 cm.
</t>
    </r>
    <r>
      <rPr>
        <b/>
        <sz val="11"/>
        <rFont val="Arial"/>
        <family val="2"/>
      </rPr>
      <t>Pacote com 100 unidades</t>
    </r>
    <r>
      <rPr>
        <sz val="11"/>
        <rFont val="Arial"/>
        <family val="2"/>
      </rPr>
      <t>.</t>
    </r>
  </si>
  <si>
    <r>
      <rPr>
        <b/>
        <sz val="11"/>
        <rFont val="Arial"/>
        <family val="2"/>
      </rPr>
      <t>Lapiseira</t>
    </r>
    <r>
      <rPr>
        <sz val="11"/>
        <rFont val="Arial"/>
        <family val="2"/>
      </rPr>
      <t>, material plástico, diâmetro de carga de 0,7 mm, c/prendedor, ponta e acionador de metal c/borracha.</t>
    </r>
  </si>
  <si>
    <r>
      <rPr>
        <b/>
        <sz val="11"/>
        <rFont val="Arial"/>
        <family val="2"/>
      </rPr>
      <t xml:space="preserve">Tanque Horizontal </t>
    </r>
    <r>
      <rPr>
        <sz val="11"/>
        <rFont val="Arial"/>
        <family val="2"/>
      </rPr>
      <t>de 50 Litros em Polietileno UV; Material translúcido; Fabricado em uma única peça; Sem soldas ou emendas; Equipado com tampa de inspeção rosqueavel</t>
    </r>
  </si>
  <si>
    <r>
      <rPr>
        <b/>
        <sz val="11"/>
        <rFont val="Arial"/>
        <family val="2"/>
      </rPr>
      <t>Bandeja expediente</t>
    </r>
    <r>
      <rPr>
        <sz val="11"/>
        <rFont val="Arial"/>
        <family val="2"/>
      </rPr>
      <t>, material acrílico, cor fume, comprimentos mínimos 370 mm, largura 260 mm, altura 40 mm, tipo dupla</t>
    </r>
  </si>
  <si>
    <t>PCT</t>
  </si>
  <si>
    <t>Marca Maxprint, equivalente ou superior</t>
  </si>
  <si>
    <r>
      <t>Carrinho</t>
    </r>
    <r>
      <rPr>
        <sz val="11"/>
        <color theme="1"/>
        <rFont val="Arial"/>
        <family val="2"/>
      </rPr>
      <t xml:space="preserve"> - Carrinho de Carga com capacidade de 200kg - 02 Rodas </t>
    </r>
  </si>
  <si>
    <r>
      <rPr>
        <b/>
        <sz val="11"/>
        <rFont val="Arial"/>
        <family val="2"/>
      </rPr>
      <t>Parafusadeira</t>
    </r>
    <r>
      <rPr>
        <sz val="11"/>
        <rFont val="Arial"/>
        <family val="2"/>
      </rPr>
      <t xml:space="preserve">
 1/4 Pol. (6mm) a Bateria 12V Ion-Litio 
1.5Ah 900 RPM com 13 Acessórios 110V LD12S </t>
    </r>
  </si>
  <si>
    <r>
      <rPr>
        <b/>
        <sz val="11"/>
        <rFont val="Arial"/>
        <family val="2"/>
      </rPr>
      <t xml:space="preserve">Escada extensiva - </t>
    </r>
    <r>
      <rPr>
        <sz val="11"/>
        <rFont val="Arial"/>
        <family val="2"/>
      </rPr>
      <t>de fibra, mínimo 8,40 metros.</t>
    </r>
  </si>
  <si>
    <t>Carregador De Baterias 60a (mínimo) 12/24v Com Auxiliar De Partida</t>
  </si>
  <si>
    <r>
      <rPr>
        <b/>
        <sz val="11"/>
        <rFont val="Arial"/>
        <family val="2"/>
      </rPr>
      <t>Blocos de recado auto-adesivos</t>
    </r>
    <r>
      <rPr>
        <sz val="11"/>
        <rFont val="Arial"/>
        <family val="2"/>
      </rPr>
      <t xml:space="preserve"> removíveis, mínimo de 100 folhas cada pacote, </t>
    </r>
    <r>
      <rPr>
        <b/>
        <sz val="11"/>
        <rFont val="Arial"/>
        <family val="2"/>
      </rPr>
      <t>medidas 38X50mm</t>
    </r>
    <r>
      <rPr>
        <sz val="11"/>
        <rFont val="Arial"/>
        <family val="2"/>
      </rPr>
      <t>, pacote com 04 blocos.</t>
    </r>
  </si>
  <si>
    <r>
      <rPr>
        <b/>
        <sz val="11"/>
        <rFont val="Arial"/>
        <family val="2"/>
      </rPr>
      <t>Blocos de recado auto-adesivos</t>
    </r>
    <r>
      <rPr>
        <sz val="11"/>
        <rFont val="Arial"/>
        <family val="2"/>
      </rPr>
      <t xml:space="preserve"> removíveis, mínimo de 90 folhas cada pacote, </t>
    </r>
    <r>
      <rPr>
        <b/>
        <sz val="11"/>
        <rFont val="Arial"/>
        <family val="2"/>
      </rPr>
      <t>medidas 76X76mm</t>
    </r>
    <r>
      <rPr>
        <sz val="11"/>
        <rFont val="Arial"/>
        <family val="2"/>
      </rPr>
      <t>, pacote com 01 unidade.</t>
    </r>
  </si>
  <si>
    <r>
      <rPr>
        <b/>
        <sz val="11"/>
        <rFont val="Arial"/>
        <family val="2"/>
      </rPr>
      <t>Caneta marca-texto</t>
    </r>
    <r>
      <rPr>
        <sz val="11"/>
        <rFont val="Arial"/>
        <family val="2"/>
      </rPr>
      <t xml:space="preserve">, plástico, fluorescente, fibra chanfrada, </t>
    </r>
    <r>
      <rPr>
        <b/>
        <sz val="11"/>
        <rFont val="Arial"/>
        <family val="2"/>
      </rPr>
      <t>cor amarela</t>
    </r>
    <r>
      <rPr>
        <sz val="11"/>
        <rFont val="Arial"/>
        <family val="2"/>
      </rPr>
      <t>, 12 unidades.</t>
    </r>
  </si>
  <si>
    <r>
      <rPr>
        <b/>
        <sz val="11"/>
        <rFont val="Arial"/>
        <family val="2"/>
      </rPr>
      <t>Caneta marca-texto</t>
    </r>
    <r>
      <rPr>
        <sz val="11"/>
        <rFont val="Arial"/>
        <family val="2"/>
      </rPr>
      <t xml:space="preserve">, plástico, fluorescente, fibra chanfrada, </t>
    </r>
    <r>
      <rPr>
        <b/>
        <sz val="11"/>
        <rFont val="Arial"/>
        <family val="2"/>
      </rPr>
      <t>cor verde</t>
    </r>
    <r>
      <rPr>
        <sz val="11"/>
        <rFont val="Arial"/>
        <family val="2"/>
      </rPr>
      <t>, 12 unidades.</t>
    </r>
  </si>
  <si>
    <t xml:space="preserve">                      MINISTÉRIO DA INTEGRAÇÃO E DO DESENVOLVIMENTO REGIONAL - MIDR</t>
  </si>
  <si>
    <t>Unidade Regional de Patrimônio, Materiais e Serviços Auxiliares - USA</t>
  </si>
  <si>
    <t>GRUPO 8: Mobiliários</t>
  </si>
  <si>
    <r>
      <t>Envelope confeccionado em papel Kraft puro 240 X 340mm</t>
    </r>
    <r>
      <rPr>
        <sz val="11"/>
        <rFont val="Arial"/>
        <family val="2"/>
      </rPr>
      <t xml:space="preserve">. Impressão em 4/0 cores. Envelope tipo saco (envelope onde a aba localiza-se na menor dimensão). Conforme NBR 13314/2009, classificação (C5), Dimensões: 240 X 340mm, com tolerância de +/- 2 mm, </t>
    </r>
    <r>
      <rPr>
        <b/>
        <sz val="11"/>
        <rFont val="Arial"/>
        <family val="2"/>
      </rPr>
      <t>confeccionado na cor amarelo ouro</t>
    </r>
    <r>
      <rPr>
        <sz val="11"/>
        <rFont val="Arial"/>
        <family val="2"/>
      </rPr>
      <t xml:space="preserve">, com superfície e massa homogênea, espessura uniforme, baixo índice de deformação devido ao calor. Gramatura mínima 80 g/m², (de acordo com a NBR NM-ISO 536/2000 ABNT); o pacote de envelopes deverá possuir 100 (cem) unidades, acondicionados conforme praxe do fabricante, devendo constar da embalagem: quantidade.
Exigência de apresentação de CERFLOR ou FSC.
Os envelopes deverão conter o TIMBRE a ser informado pela instituição.
</t>
    </r>
    <r>
      <rPr>
        <b/>
        <sz val="11"/>
        <rFont val="Arial"/>
        <family val="2"/>
      </rPr>
      <t>Quando da aquisição deste item:</t>
    </r>
    <r>
      <rPr>
        <sz val="11"/>
        <rFont val="Arial"/>
        <family val="2"/>
      </rPr>
      <t xml:space="preserve">
Retirar o modelo disponível no Almoxarifado
Apresentar amostra para aprovação previa pela Codevasf, para fornecimento deste item.</t>
    </r>
  </si>
  <si>
    <r>
      <rPr>
        <b/>
        <sz val="11"/>
        <rFont val="Arial"/>
        <family val="2"/>
      </rPr>
      <t>Jarra em vidro</t>
    </r>
    <r>
      <rPr>
        <sz val="11"/>
        <rFont val="Arial"/>
        <family val="2"/>
      </rPr>
      <t>, com aparador, alça e tampa, 1,8 litros, para água/suco</t>
    </r>
  </si>
  <si>
    <t>Schulz Pratic Air CSV 10/100, similar ou superior.</t>
  </si>
  <si>
    <t>Chapéu australiano com capuz proteção de pescoço e nuca; possuir botões de pressão nas laterais das abas e no protetor de pescoço para mudar o modelo de pescador para caçador; cordão de ajuste; proteção solar UV; com logomarca em serigrafia na frente; cor caqui</t>
  </si>
  <si>
    <t>Abafador de ruído auricular, material plástico rígido,  formato concha, características adicionais nível de redução de ruído NRRSF 17 DB, com C.A.</t>
  </si>
  <si>
    <r>
      <rPr>
        <b/>
        <sz val="10"/>
        <rFont val="Arial"/>
        <family val="2"/>
      </rPr>
      <t>Armário baixo</t>
    </r>
    <r>
      <rPr>
        <sz val="10"/>
        <rFont val="Arial"/>
        <family val="2"/>
      </rPr>
      <t>, com 02 portas de abrir, chave, 01 prateleira fixa em MDP melamínico de 25mm, acabamento em BP, dimensões mínimas: 0,75cm altura; 0,80cm largura e 0,40 cm profundidade, cor branca polar. O CUSTO DA ENTREGA E DA MONTAGEM DEVERÁ SER POR CONTA DA EMPRESA VENCEDORA.</t>
    </r>
  </si>
  <si>
    <r>
      <rPr>
        <b/>
        <sz val="10"/>
        <rFont val="Arial"/>
        <family val="2"/>
      </rPr>
      <t>Armário em aço</t>
    </r>
    <r>
      <rPr>
        <sz val="10"/>
        <rFont val="Arial"/>
        <family val="2"/>
      </rPr>
      <t xml:space="preserve"> montável, 02 porta de abrir com 03 reforços interno tipo omega no sentido horizontal, puxador estampado na própria porta no sentido vertical, com acabamento em PVC, Sistema de cremalheira para regulagem das prateleiras a cada 50mm, com 01 prateleira fixa para travamento das portas e 03 reguláveis, fechadura cilíndrica com chaves tipo yale, estrutura confeccionada em chapa de aço nº 24 e 26, capacidade 30Kg por prateleira, dimensões 1,98cm de altura, 90cm largura, 40cm de profundidade, com pintura epóxi na cor branca polar. O CUSTO DA ENTREGA E DA MONTAGEM DEVERÁ SER POR CONTA DA EMPRESA VENCEDORA.</t>
    </r>
  </si>
  <si>
    <r>
      <t>Poltrona presidente</t>
    </r>
    <r>
      <rPr>
        <sz val="10"/>
        <rFont val="Arial"/>
        <family val="2"/>
      </rPr>
      <t xml:space="preserve">  - Poltrona presidente giratória, base com relex a gás, estrutura preta, braços pretos, estofada em couro sintético preto, espaldar alto, regulagem da altura do assento e do encosto, capacidade mínima de até 130kg. O CUSTO DA ENTREGA E DA MONTAGEM DEVERÁ SER POR CONTA DA EMPRESA VENCEDORA.</t>
    </r>
  </si>
  <si>
    <r>
      <t>Cadeira Fixa</t>
    </r>
    <r>
      <rPr>
        <sz val="10"/>
        <rFont val="Arial"/>
        <family val="2"/>
      </rPr>
      <t xml:space="preserve"> I</t>
    </r>
    <r>
      <rPr>
        <b/>
        <sz val="10"/>
        <rFont val="Arial"/>
        <family val="2"/>
      </rPr>
      <t>nterlocutor</t>
    </r>
    <r>
      <rPr>
        <sz val="10"/>
        <rFont val="Arial"/>
        <family val="2"/>
      </rPr>
      <t>, couro sintético preto, estrutura e braços em aço cromado, capacidade até 150kg, dimensões mínimas: largura do encosto: 52cm, altura do encosto: 50cm, profundidade do assento: 44cm, altura total: 96cm.</t>
    </r>
    <r>
      <rPr>
        <b/>
        <sz val="10"/>
        <rFont val="Arial"/>
        <family val="2"/>
      </rPr>
      <t xml:space="preserve"> </t>
    </r>
    <r>
      <rPr>
        <sz val="10"/>
        <rFont val="Arial"/>
        <family val="2"/>
      </rPr>
      <t>O CUSTO DA ENTREGA E DA MONTAGEM DEVERÁ SER POR CONTA DA EMPRESA VENCEDORA.</t>
    </r>
  </si>
  <si>
    <r>
      <t>Gaveteiro volante,</t>
    </r>
    <r>
      <rPr>
        <sz val="10"/>
        <rFont val="Arial"/>
        <family val="2"/>
      </rPr>
      <t xml:space="preserve"> chave, com 02 gavetas e 01 gavetão para pasta suspensa, em MDP melamínico 25mm, dimensões mínimas: 0,70cm altura; 0,45cm largura; 0,45cm profundidade, cor branco neve.</t>
    </r>
    <r>
      <rPr>
        <b/>
        <sz val="10"/>
        <rFont val="Arial"/>
        <family val="2"/>
      </rPr>
      <t xml:space="preserve"> </t>
    </r>
    <r>
      <rPr>
        <sz val="10"/>
        <rFont val="Arial"/>
        <family val="2"/>
      </rPr>
      <t>O CUSTO DA ENTREGA E DA MONTAGEM DEVERÁ SER POR CONTA DA EMPRESA VENCEDORA.</t>
    </r>
  </si>
  <si>
    <r>
      <rPr>
        <b/>
        <sz val="10"/>
        <color theme="1"/>
        <rFont val="Arial"/>
        <family val="2"/>
      </rPr>
      <t xml:space="preserve">Mesa auxiliar </t>
    </r>
    <r>
      <rPr>
        <sz val="10"/>
        <color theme="1"/>
        <rFont val="Arial"/>
        <family val="2"/>
      </rPr>
      <t>com 03 prateleiras; Estrutura em MDF; Cor: branca; Dimensões: 46,8x46x72,6 cm (PxLxA). O CUSTO DA ENTREGA E DA MONTAGEM DEVERÁ SER POR CONTA DA EMPRESA VENCEDORA.</t>
    </r>
  </si>
  <si>
    <t>BR262911</t>
  </si>
  <si>
    <t>44.90.53</t>
  </si>
  <si>
    <r>
      <rPr>
        <b/>
        <sz val="10"/>
        <color theme="1"/>
        <rFont val="Arial"/>
        <family val="2"/>
      </rPr>
      <t>Mesa de Reunião redonda 1,20 diâmetro</t>
    </r>
    <r>
      <rPr>
        <sz val="10"/>
        <color theme="1"/>
        <rFont val="Arial"/>
        <family val="2"/>
      </rPr>
      <t>, espessura mínima do tampo de 30 mm, altura mínima 70 cm, estrutura dos pés em ferro, cor branca. O CUSTO DA ENTREGA E DA MONTAGEM DEVERÁ SER POR CONTA DA EMPRESA VENCEDORA.</t>
    </r>
  </si>
  <si>
    <t>BR473375</t>
  </si>
  <si>
    <t>44.90.54</t>
  </si>
  <si>
    <r>
      <rPr>
        <b/>
        <sz val="10"/>
        <color theme="1"/>
        <rFont val="Arial"/>
        <family val="2"/>
      </rPr>
      <t xml:space="preserve">Mesa de Reunião 2,40X1,20, </t>
    </r>
    <r>
      <rPr>
        <sz val="10"/>
        <color theme="1"/>
        <rFont val="Arial"/>
        <family val="2"/>
      </rPr>
      <t>espessura mínima do tampo de 30 mm, altura mínima 70 cm, estrutura dos pés em ferro, cor branca. O CUSTO DA ENTREGA E DA MONTAGEM DEVERÁ SER POR CONTA DA EMPRESA VENCEDORA.</t>
    </r>
  </si>
  <si>
    <t>BR224925</t>
  </si>
  <si>
    <t>44.90.55</t>
  </si>
  <si>
    <r>
      <rPr>
        <b/>
        <sz val="10"/>
        <color theme="1"/>
        <rFont val="Arial"/>
        <family val="2"/>
      </rPr>
      <t>Cadeira Fixa sem braço</t>
    </r>
    <r>
      <rPr>
        <sz val="10"/>
        <color theme="1"/>
        <rFont val="Arial"/>
        <family val="2"/>
      </rPr>
      <t>, couro sintético preto, estrutura em metal, capacidade até 150kg, dimensões mínimas: largura do encosto: 46cm, altura do encosto: 48cm, profundidade do assento: 48cm, altura total: 49cm. O CUSTO DA ENTREGA E DA MONTAGEM DEVERÁ SER POR CONTA DA EMPRESA VENCEDORA.</t>
    </r>
  </si>
  <si>
    <t>BR606268</t>
  </si>
  <si>
    <r>
      <rPr>
        <b/>
        <sz val="11"/>
        <color theme="1"/>
        <rFont val="Arial"/>
        <family val="2"/>
      </rPr>
      <t>Tela Motorizada de Projeção</t>
    </r>
    <r>
      <rPr>
        <sz val="11"/>
        <color theme="1"/>
        <rFont val="Arial"/>
        <family val="2"/>
      </rPr>
      <t xml:space="preserve">
 16:9, Tamanho: 140 pol. 
110V. Botoeira: acionamento elétricoTipo Ajuste Tela:  Retrátil Tipo Acabamento: Pintura Eletrostática Material: Vinil Tipo Fixação: 
Parede/TetoCaracterísticas Adicionais: Controle 
Remoto Sem Fio. Área Visual: 147 x 263 cm (a x l) - 
Conteúdo da embalagem: 1 Tela de Projeção, 1 
Controle Remoto, 1 Botoeira.</t>
    </r>
  </si>
  <si>
    <t>BR248176</t>
  </si>
  <si>
    <t>BR239740</t>
  </si>
  <si>
    <t>BR223021</t>
  </si>
  <si>
    <t>BR392100</t>
  </si>
  <si>
    <t>BR304129</t>
  </si>
  <si>
    <t>BR275268</t>
  </si>
  <si>
    <t>BR258323</t>
  </si>
  <si>
    <r>
      <rPr>
        <b/>
        <sz val="11"/>
        <rFont val="Arial"/>
        <family val="2"/>
      </rPr>
      <t>Compressor de ar. 125 psi.</t>
    </r>
    <r>
      <rPr>
        <sz val="11"/>
        <rFont val="Arial"/>
        <family val="2"/>
      </rPr>
      <t xml:space="preserve"> Potência do motor: 2HP – 1,5kW. Número do polos: 2. Volume de reservatório: 93L. Tensão elétrica: Mono 110v. Unidade compressora – nº de pistões: 2-V. Deslocamento teórico: 10pcm – 283l/min. Pressão de operação máxima: 125lbf/pol² - 8,6bar. Pressão de operação mínima: 90lbf/pol² - 6,2bar. Garantia de 12 (doze) meses. </t>
    </r>
  </si>
  <si>
    <t>BR482910</t>
  </si>
  <si>
    <r>
      <t>Calibrador de pneus digital para parede (fixo) - 110v.</t>
    </r>
    <r>
      <rPr>
        <sz val="11"/>
        <rFont val="Arial"/>
        <family val="2"/>
      </rPr>
      <t xml:space="preserve"> Mangueira de saída de ar para conectar ao pneu mínima de 8 metros. Mangueira de entrada de ar para conectar ao registro de ar comprimido ou cilindro mínima de 1,5 metros. Pressão máxima de calibragem mínima de 145 psi. Bico inflador e ssuporte de mangueira.</t>
    </r>
  </si>
  <si>
    <t>BR302579</t>
  </si>
  <si>
    <r>
      <rPr>
        <b/>
        <sz val="11"/>
        <rFont val="Arial"/>
        <family val="2"/>
      </rPr>
      <t>Organizador Plástico</t>
    </r>
    <r>
      <rPr>
        <sz val="11"/>
        <rFont val="Arial"/>
        <family val="2"/>
      </rPr>
      <t xml:space="preserve"> 550 x 160 x 250 mm, mínimo 30 gavetas com tamanhos variados.</t>
    </r>
  </si>
  <si>
    <t>Vonder</t>
  </si>
  <si>
    <r>
      <rPr>
        <b/>
        <sz val="11"/>
        <rFont val="Arial"/>
        <family val="2"/>
      </rPr>
      <t xml:space="preserve">Papel formato A3 (297 X 420 mm) </t>
    </r>
    <r>
      <rPr>
        <sz val="11"/>
        <rFont val="Arial"/>
        <family val="2"/>
      </rPr>
      <t xml:space="preserve">– livre de cloro elementar, de acordo com a Instrução Normativa nº 10, de 12 de novembro de 2012 da Secretaria de Logística e Tecnologia da Informação do Ministério do Planejamento Orçamento e Gestão, </t>
    </r>
    <r>
      <rPr>
        <b/>
        <sz val="11"/>
        <rFont val="Arial"/>
        <family val="2"/>
      </rPr>
      <t>confeccionado em material alcalino BRANCO</t>
    </r>
    <r>
      <rPr>
        <sz val="11"/>
        <rFont val="Arial"/>
        <family val="2"/>
      </rPr>
      <t xml:space="preserve">,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 RESMA COM 500 FOLHAS. 
</t>
    </r>
  </si>
  <si>
    <t>BR229171</t>
  </si>
  <si>
    <t>BR239395</t>
  </si>
  <si>
    <t>BR279318</t>
  </si>
  <si>
    <t>BR279312</t>
  </si>
  <si>
    <t>BR486882</t>
  </si>
  <si>
    <r>
      <rPr>
        <b/>
        <sz val="11"/>
        <rFont val="Arial"/>
        <family val="2"/>
      </rPr>
      <t>Pneu</t>
    </r>
    <r>
      <rPr>
        <sz val="11"/>
        <color theme="1"/>
        <rFont val="Arial"/>
        <family val="2"/>
      </rPr>
      <t xml:space="preserve">, Lona Poliéster, Arame aço, Borracha alta resistência, mistura borracha alta flexibilidade, carcaça radial, sem câmara </t>
    </r>
    <r>
      <rPr>
        <b/>
        <sz val="11"/>
        <color theme="1"/>
        <rFont val="Arial"/>
        <family val="2"/>
      </rPr>
      <t>255 X 70 - R16 - Mud Terrain (MT)</t>
    </r>
    <r>
      <rPr>
        <sz val="11"/>
        <color theme="1"/>
        <rFont val="Arial"/>
        <family val="2"/>
      </rPr>
      <t>, peso mínimo suportado 1120 kg (aplicação caminhonete).Selo INMETRO. Aderência em Piso Molhado de Classificação mínima D; Nível de Ruído Externo até 74 dB. Ano de Fabricação: 2021 ou mais recente.</t>
    </r>
  </si>
  <si>
    <r>
      <t xml:space="preserve">Pneu, </t>
    </r>
    <r>
      <rPr>
        <sz val="11"/>
        <rFont val="Arial"/>
        <family val="2"/>
      </rPr>
      <t xml:space="preserve">Lona Poliéster, Arame aço, Borracha alta resistência, mistura borracha alta
flexibilidade, carcaça radial, sem câmara </t>
    </r>
    <r>
      <rPr>
        <b/>
        <sz val="11"/>
        <rFont val="Arial"/>
        <family val="2"/>
      </rPr>
      <t>265 X 70 - R16 - All Terrain (AT)</t>
    </r>
    <r>
      <rPr>
        <sz val="11"/>
        <rFont val="Arial"/>
        <family val="2"/>
      </rPr>
      <t>, peso mínimo suportado
1120 kg (aplicação caminhonete).Selo INMETRO. Aderência em Piso Molhado de
Classificação mínima D; Nível de Ruído Externo até 74 dB. Ano de Fabricação:
2021 ou mais recente.</t>
    </r>
  </si>
  <si>
    <r>
      <rPr>
        <b/>
        <sz val="11"/>
        <rFont val="Arial"/>
        <family val="2"/>
      </rPr>
      <t>Pneu</t>
    </r>
    <r>
      <rPr>
        <sz val="11"/>
        <color theme="1"/>
        <rFont val="Arial"/>
        <family val="2"/>
      </rPr>
      <t xml:space="preserve">, Lona Poliéster, Arame aço, Borracha alta resistência, mistura borracha alta flexibilidade, carcaça radial, sem câmara </t>
    </r>
    <r>
      <rPr>
        <b/>
        <sz val="11"/>
        <color theme="1"/>
        <rFont val="Arial"/>
        <family val="2"/>
      </rPr>
      <t>265 X 65 - R17 All Terrain (AT)</t>
    </r>
    <r>
      <rPr>
        <sz val="11"/>
        <color theme="1"/>
        <rFont val="Arial"/>
        <family val="2"/>
      </rPr>
      <t>,</t>
    </r>
    <r>
      <rPr>
        <sz val="11"/>
        <rFont val="Arial"/>
        <family val="2"/>
      </rPr>
      <t xml:space="preserve"> peso mínimo suportado 1120 kg (aplicação caminhonete).Selo INMETRO. Aderência em Piso Molhado de Classificação mínima D; Nível de Ruído Externo até 74 dB. Ano de Fabricação: 2021 ou mais recente.</t>
    </r>
  </si>
  <si>
    <t>GRUPO 9: Cadeiras</t>
  </si>
  <si>
    <t>GRUPO 11: Material Segurança do Trabalho</t>
  </si>
  <si>
    <t xml:space="preserve">GRUPO 10: Cadeiras </t>
  </si>
  <si>
    <t>Cadeiras</t>
  </si>
  <si>
    <t>GRUPO 11</t>
  </si>
  <si>
    <t>Cadeiras (Cota de até 25%)</t>
  </si>
  <si>
    <t>G8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</si>
</sst>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_(* #,##0.00_);_(* \(#,##0.00\);_(* &quot;-&quot;??_);_(@_)"/>
    <numFmt numFmtId="165" formatCode="&quot;R$&quot;\ #,##0.00"/>
    <numFmt numFmtId="166" formatCode="&quot;R$&quot;#,##0.00_);[Red]\(&quot;R$&quot;#,##0.00\)"/>
    <numFmt numFmtId="167" formatCode="&quot;R$&quot;#,##0.00;[Red]\-&quot;R$&quot;#,##0.00"/>
  </numFmts>
  <fonts count="22" x14ac:knownFonts="1">
    <font>
      <sz val="11"/>
      <color theme="1"/>
      <name val="Calibri"/>
      <family val="2"/>
      <scheme val="minor"/>
    </font>
    <font>
      <sz val="11"/>
      <color theme="1"/>
      <name val="Calibri"/>
      <family val="2"/>
      <scheme val="minor"/>
    </font>
    <font>
      <sz val="10"/>
      <name val="Arial"/>
      <family val="2"/>
    </font>
    <font>
      <b/>
      <sz val="11"/>
      <name val="Arial"/>
      <family val="2"/>
    </font>
    <font>
      <sz val="11"/>
      <name val="Arial"/>
      <family val="2"/>
    </font>
    <font>
      <b/>
      <sz val="11"/>
      <color theme="1"/>
      <name val="Arial"/>
      <family val="2"/>
    </font>
    <font>
      <sz val="11"/>
      <color theme="1"/>
      <name val="Arial"/>
      <family val="2"/>
    </font>
    <font>
      <b/>
      <sz val="11"/>
      <color rgb="FF000000"/>
      <name val="Arial"/>
      <family val="2"/>
    </font>
    <font>
      <sz val="11"/>
      <color rgb="FF495057"/>
      <name val="Arial"/>
      <family val="2"/>
    </font>
    <font>
      <b/>
      <sz val="10"/>
      <name val="Arial"/>
      <family val="2"/>
    </font>
    <font>
      <sz val="9"/>
      <name val="Arial"/>
      <family val="2"/>
    </font>
    <font>
      <sz val="10"/>
      <name val="Times New Roman"/>
      <family val="1"/>
    </font>
    <font>
      <b/>
      <sz val="10"/>
      <name val="Times New Roman"/>
      <family val="1"/>
    </font>
    <font>
      <sz val="10"/>
      <color theme="1"/>
      <name val="Times New Roman"/>
      <family val="1"/>
    </font>
    <font>
      <sz val="8"/>
      <color theme="1"/>
      <name val="Arial"/>
      <family val="2"/>
    </font>
    <font>
      <b/>
      <sz val="11"/>
      <color theme="0"/>
      <name val="Arial"/>
      <family val="2"/>
    </font>
    <font>
      <b/>
      <sz val="11"/>
      <color indexed="17"/>
      <name val="Arial"/>
      <family val="2"/>
    </font>
    <font>
      <b/>
      <sz val="9"/>
      <name val="Arial"/>
      <family val="2"/>
    </font>
    <font>
      <b/>
      <sz val="9"/>
      <color theme="1"/>
      <name val="Arial"/>
      <family val="2"/>
    </font>
    <font>
      <sz val="10"/>
      <color theme="1"/>
      <name val="Arial"/>
      <family val="2"/>
    </font>
    <font>
      <b/>
      <sz val="10"/>
      <color theme="1"/>
      <name val="Arial"/>
      <family val="2"/>
    </font>
    <font>
      <sz val="8"/>
      <name val="Calibri"/>
      <family val="2"/>
      <scheme val="minor"/>
    </font>
  </fonts>
  <fills count="15">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BFBFBF"/>
        <bgColor indexed="64"/>
      </patternFill>
    </fill>
    <fill>
      <patternFill patternType="solid">
        <fgColor theme="0"/>
        <bgColor indexed="64"/>
      </patternFill>
    </fill>
    <fill>
      <patternFill patternType="solid">
        <fgColor theme="0" tint="-0.34998626667073579"/>
        <bgColor indexed="64"/>
      </patternFill>
    </fill>
    <fill>
      <patternFill patternType="solid">
        <fgColor rgb="FFC0C0C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00"/>
        <bgColor rgb="FF000000"/>
      </patternFill>
    </fill>
    <fill>
      <patternFill patternType="solid">
        <fgColor rgb="FFFF0000"/>
        <bgColor indexed="64"/>
      </patternFill>
    </fill>
    <fill>
      <patternFill patternType="solid">
        <fgColor rgb="FFFF0000"/>
        <bgColor rgb="FF000000"/>
      </patternFill>
    </fill>
    <fill>
      <patternFill patternType="solid">
        <fgColor rgb="FF92D050"/>
        <bgColor indexed="64"/>
      </patternFill>
    </fill>
  </fills>
  <borders count="9">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applyFont="0" applyFill="0" applyBorder="0" applyAlignment="0" applyProtection="0"/>
  </cellStyleXfs>
  <cellXfs count="273">
    <xf numFmtId="0" fontId="0" fillId="0" borderId="0" xfId="0"/>
    <xf numFmtId="0" fontId="3" fillId="2" borderId="0" xfId="0" applyFont="1" applyFill="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center" vertical="justify"/>
    </xf>
    <xf numFmtId="0" fontId="4" fillId="0" borderId="0" xfId="0" applyFont="1" applyAlignment="1">
      <alignment horizontal="center" vertical="center"/>
    </xf>
    <xf numFmtId="0" fontId="3" fillId="3" borderId="5" xfId="0" applyFont="1" applyFill="1" applyBorder="1" applyAlignment="1">
      <alignment horizontal="center" vertical="center" wrapText="1"/>
    </xf>
    <xf numFmtId="4" fontId="3" fillId="3" borderId="5" xfId="1" applyNumberFormat="1" applyFont="1" applyFill="1" applyBorder="1" applyAlignment="1">
      <alignment horizontal="center" vertical="center" wrapText="1"/>
    </xf>
    <xf numFmtId="165" fontId="3" fillId="3" borderId="5" xfId="0" applyNumberFormat="1" applyFont="1" applyFill="1" applyBorder="1" applyAlignment="1">
      <alignment horizontal="center" vertical="center" wrapText="1"/>
    </xf>
    <xf numFmtId="0" fontId="4" fillId="5" borderId="5" xfId="0" applyFont="1" applyFill="1" applyBorder="1" applyAlignment="1">
      <alignment horizontal="center" vertical="center"/>
    </xf>
    <xf numFmtId="0" fontId="4" fillId="5" borderId="5" xfId="0" applyFont="1" applyFill="1" applyBorder="1" applyAlignment="1">
      <alignment horizontal="left" vertical="center" wrapText="1" indent="1"/>
    </xf>
    <xf numFmtId="0" fontId="4" fillId="5" borderId="5" xfId="0" applyFont="1" applyFill="1" applyBorder="1" applyAlignment="1">
      <alignment vertical="center" wrapText="1"/>
    </xf>
    <xf numFmtId="0" fontId="4" fillId="5" borderId="5" xfId="0" applyFont="1" applyFill="1" applyBorder="1" applyAlignment="1">
      <alignment horizontal="center" vertical="center" wrapText="1"/>
    </xf>
    <xf numFmtId="165" fontId="3" fillId="5" borderId="5" xfId="2"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center" wrapText="1" indent="1"/>
    </xf>
    <xf numFmtId="0" fontId="4" fillId="0" borderId="5" xfId="0" applyFont="1" applyBorder="1" applyAlignment="1">
      <alignment horizontal="left" vertical="center" wrapText="1"/>
    </xf>
    <xf numFmtId="0" fontId="6" fillId="0" borderId="5" xfId="0" applyFont="1" applyBorder="1" applyAlignment="1">
      <alignment horizontal="center" vertical="center" wrapText="1"/>
    </xf>
    <xf numFmtId="0" fontId="4" fillId="0" borderId="5" xfId="0" applyFont="1" applyBorder="1" applyAlignment="1">
      <alignment vertical="center" wrapText="1"/>
    </xf>
    <xf numFmtId="49" fontId="4" fillId="0" borderId="5" xfId="0" applyNumberFormat="1" applyFont="1" applyBorder="1" applyAlignment="1">
      <alignment horizontal="center" vertical="center" wrapText="1"/>
    </xf>
    <xf numFmtId="0" fontId="4" fillId="0" borderId="5" xfId="0" applyFont="1" applyBorder="1" applyAlignment="1">
      <alignment vertical="top" wrapText="1"/>
    </xf>
    <xf numFmtId="0" fontId="3" fillId="2" borderId="0" xfId="0" applyFont="1" applyFill="1" applyAlignment="1">
      <alignment vertical="center"/>
    </xf>
    <xf numFmtId="0" fontId="4" fillId="0" borderId="0" xfId="3" applyFont="1"/>
    <xf numFmtId="165" fontId="4" fillId="2" borderId="5" xfId="3" applyNumberFormat="1" applyFont="1" applyFill="1" applyBorder="1" applyAlignment="1">
      <alignment horizontal="center"/>
    </xf>
    <xf numFmtId="0" fontId="3" fillId="3" borderId="5" xfId="3" applyFont="1" applyFill="1" applyBorder="1" applyAlignment="1">
      <alignment horizontal="center" vertical="center" wrapText="1"/>
    </xf>
    <xf numFmtId="4" fontId="3" fillId="3" borderId="5" xfId="4" applyNumberFormat="1" applyFont="1" applyFill="1" applyBorder="1" applyAlignment="1">
      <alignment horizontal="center" vertical="center" wrapText="1"/>
    </xf>
    <xf numFmtId="165" fontId="3" fillId="3" borderId="5" xfId="3" applyNumberFormat="1" applyFont="1" applyFill="1" applyBorder="1" applyAlignment="1">
      <alignment horizontal="center" vertical="center" wrapText="1"/>
    </xf>
    <xf numFmtId="165" fontId="5" fillId="2" borderId="5" xfId="3" applyNumberFormat="1" applyFont="1" applyFill="1" applyBorder="1" applyAlignment="1">
      <alignment horizontal="center" vertical="center" wrapText="1"/>
    </xf>
    <xf numFmtId="0" fontId="3" fillId="0" borderId="5" xfId="3" applyFont="1" applyBorder="1" applyAlignment="1">
      <alignment horizontal="left" vertical="top" wrapText="1" indent="1"/>
    </xf>
    <xf numFmtId="0" fontId="4" fillId="0" borderId="5" xfId="3" applyFont="1" applyBorder="1" applyAlignment="1">
      <alignment horizontal="left" vertical="top" wrapText="1" indent="1"/>
    </xf>
    <xf numFmtId="0" fontId="4" fillId="0" borderId="5" xfId="3" applyFont="1" applyBorder="1" applyAlignment="1">
      <alignment horizontal="left" vertical="center" wrapText="1" indent="1"/>
    </xf>
    <xf numFmtId="0" fontId="4" fillId="5" borderId="5" xfId="3" applyFont="1" applyFill="1" applyBorder="1" applyAlignment="1">
      <alignment horizontal="left" vertical="center" wrapText="1" indent="1"/>
    </xf>
    <xf numFmtId="0" fontId="4" fillId="0" borderId="5" xfId="3" applyFont="1" applyBorder="1" applyAlignment="1">
      <alignment horizontal="center" vertical="center"/>
    </xf>
    <xf numFmtId="165" fontId="3" fillId="0" borderId="5" xfId="3" applyNumberFormat="1" applyFont="1" applyBorder="1" applyAlignment="1">
      <alignment horizontal="center" vertical="center"/>
    </xf>
    <xf numFmtId="166" fontId="3" fillId="0" borderId="5" xfId="3" applyNumberFormat="1" applyFont="1" applyBorder="1" applyAlignment="1">
      <alignment horizontal="center" vertical="center"/>
    </xf>
    <xf numFmtId="0" fontId="2" fillId="0" borderId="0" xfId="3"/>
    <xf numFmtId="166" fontId="9" fillId="0" borderId="5" xfId="3" applyNumberFormat="1" applyFont="1" applyBorder="1" applyAlignment="1">
      <alignment horizontal="center" vertical="center"/>
    </xf>
    <xf numFmtId="0" fontId="6" fillId="0" borderId="0" xfId="3" applyFont="1"/>
    <xf numFmtId="0" fontId="5" fillId="3" borderId="5" xfId="3" applyFont="1" applyFill="1" applyBorder="1" applyAlignment="1">
      <alignment horizontal="center" vertical="center" wrapText="1"/>
    </xf>
    <xf numFmtId="0" fontId="6" fillId="5" borderId="5" xfId="3" applyFont="1" applyFill="1" applyBorder="1" applyAlignment="1">
      <alignment horizontal="center" vertical="center" wrapText="1"/>
    </xf>
    <xf numFmtId="0" fontId="6" fillId="5" borderId="5" xfId="3" applyFont="1" applyFill="1" applyBorder="1" applyAlignment="1">
      <alignment horizontal="left" vertical="center" wrapText="1"/>
    </xf>
    <xf numFmtId="0" fontId="4" fillId="5" borderId="5" xfId="3" applyFont="1" applyFill="1" applyBorder="1" applyAlignment="1">
      <alignment horizontal="center" vertical="center"/>
    </xf>
    <xf numFmtId="3" fontId="4" fillId="0" borderId="5" xfId="3" applyNumberFormat="1" applyFont="1" applyBorder="1" applyAlignment="1">
      <alignment horizontal="center" vertical="center" wrapText="1"/>
    </xf>
    <xf numFmtId="0" fontId="11" fillId="0" borderId="0" xfId="3" applyFont="1" applyAlignment="1">
      <alignment horizontal="center"/>
    </xf>
    <xf numFmtId="0" fontId="11" fillId="0" borderId="0" xfId="3" applyFont="1" applyAlignment="1">
      <alignment horizontal="center" vertical="center"/>
    </xf>
    <xf numFmtId="0" fontId="12" fillId="0" borderId="0" xfId="3" applyFont="1" applyAlignment="1">
      <alignment horizontal="center"/>
    </xf>
    <xf numFmtId="0" fontId="11" fillId="6" borderId="2" xfId="3" applyFont="1" applyFill="1" applyBorder="1" applyAlignment="1">
      <alignment horizontal="center"/>
    </xf>
    <xf numFmtId="0" fontId="11" fillId="6" borderId="3" xfId="3" applyFont="1" applyFill="1" applyBorder="1" applyAlignment="1">
      <alignment horizontal="center"/>
    </xf>
    <xf numFmtId="0" fontId="12" fillId="6" borderId="3" xfId="3" applyFont="1" applyFill="1" applyBorder="1" applyAlignment="1">
      <alignment horizontal="center" vertical="center"/>
    </xf>
    <xf numFmtId="0" fontId="11" fillId="6" borderId="4" xfId="3" applyFont="1" applyFill="1" applyBorder="1" applyAlignment="1">
      <alignment horizontal="center" vertical="center"/>
    </xf>
    <xf numFmtId="0" fontId="11" fillId="8" borderId="7" xfId="3" applyFont="1" applyFill="1" applyBorder="1" applyAlignment="1">
      <alignment horizontal="center"/>
    </xf>
    <xf numFmtId="0" fontId="12" fillId="0" borderId="7" xfId="3" applyFont="1" applyBorder="1" applyAlignment="1">
      <alignment horizontal="center"/>
    </xf>
    <xf numFmtId="0" fontId="11" fillId="0" borderId="7" xfId="3" applyFont="1" applyBorder="1" applyAlignment="1">
      <alignment horizontal="center"/>
    </xf>
    <xf numFmtId="0" fontId="12" fillId="0" borderId="7" xfId="3" applyFont="1" applyBorder="1" applyAlignment="1">
      <alignment horizontal="center" vertical="center"/>
    </xf>
    <xf numFmtId="0" fontId="11" fillId="8" borderId="8" xfId="3" applyFont="1" applyFill="1" applyBorder="1" applyAlignment="1">
      <alignment horizontal="center"/>
    </xf>
    <xf numFmtId="0" fontId="11" fillId="6" borderId="8" xfId="3" applyFont="1" applyFill="1" applyBorder="1" applyAlignment="1">
      <alignment horizontal="center"/>
    </xf>
    <xf numFmtId="0" fontId="11" fillId="6" borderId="8" xfId="3" applyFont="1" applyFill="1" applyBorder="1" applyAlignment="1">
      <alignment horizontal="center" vertical="center"/>
    </xf>
    <xf numFmtId="0" fontId="11" fillId="0" borderId="8" xfId="3" applyFont="1" applyBorder="1" applyAlignment="1">
      <alignment horizontal="center"/>
    </xf>
    <xf numFmtId="165" fontId="13" fillId="5" borderId="5" xfId="3" applyNumberFormat="1" applyFont="1" applyFill="1" applyBorder="1" applyAlignment="1">
      <alignment horizontal="center" vertical="center" wrapText="1"/>
    </xf>
    <xf numFmtId="165" fontId="11" fillId="0" borderId="5" xfId="3" applyNumberFormat="1" applyFont="1" applyBorder="1" applyAlignment="1">
      <alignment horizontal="center" vertical="center"/>
    </xf>
    <xf numFmtId="167" fontId="11" fillId="0" borderId="5" xfId="3" applyNumberFormat="1" applyFont="1" applyBorder="1" applyAlignment="1">
      <alignment horizontal="center" wrapText="1"/>
    </xf>
    <xf numFmtId="165" fontId="12" fillId="0" borderId="8" xfId="3" applyNumberFormat="1" applyFont="1" applyBorder="1" applyAlignment="1">
      <alignment horizontal="center" vertical="center"/>
    </xf>
    <xf numFmtId="0" fontId="11" fillId="8" borderId="6" xfId="3" applyFont="1" applyFill="1" applyBorder="1" applyAlignment="1">
      <alignment horizontal="center"/>
    </xf>
    <xf numFmtId="0" fontId="11" fillId="2" borderId="5" xfId="3" applyFont="1" applyFill="1" applyBorder="1" applyAlignment="1">
      <alignment horizontal="center"/>
    </xf>
    <xf numFmtId="0" fontId="11" fillId="2" borderId="2" xfId="3" applyFont="1" applyFill="1" applyBorder="1" applyAlignment="1">
      <alignment horizontal="center"/>
    </xf>
    <xf numFmtId="0" fontId="12" fillId="2" borderId="2" xfId="3" applyFont="1" applyFill="1" applyBorder="1" applyAlignment="1">
      <alignment horizontal="center"/>
    </xf>
    <xf numFmtId="165" fontId="12" fillId="2" borderId="5" xfId="3" applyNumberFormat="1" applyFont="1" applyFill="1" applyBorder="1" applyAlignment="1">
      <alignment horizontal="center"/>
    </xf>
    <xf numFmtId="166" fontId="3" fillId="0" borderId="5" xfId="0" applyNumberFormat="1" applyFont="1" applyBorder="1" applyAlignment="1">
      <alignment horizontal="center" vertical="center"/>
    </xf>
    <xf numFmtId="0" fontId="15" fillId="0" borderId="0" xfId="0" applyFont="1" applyAlignment="1">
      <alignment vertical="center" wrapText="1"/>
    </xf>
    <xf numFmtId="0" fontId="15" fillId="0" borderId="1" xfId="0" applyFont="1" applyBorder="1" applyAlignment="1">
      <alignment vertical="center" wrapText="1"/>
    </xf>
    <xf numFmtId="0" fontId="4" fillId="0" borderId="0" xfId="0" applyFont="1"/>
    <xf numFmtId="0" fontId="4"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wrapText="1"/>
    </xf>
    <xf numFmtId="4" fontId="3" fillId="0" borderId="0" xfId="1" applyNumberFormat="1" applyFont="1" applyFill="1" applyBorder="1" applyAlignment="1">
      <alignment horizontal="center" vertical="center" wrapText="1"/>
    </xf>
    <xf numFmtId="165" fontId="3" fillId="0" borderId="0" xfId="0" applyNumberFormat="1" applyFont="1" applyAlignment="1">
      <alignment horizontal="center" vertical="center" wrapText="1"/>
    </xf>
    <xf numFmtId="0" fontId="6" fillId="0" borderId="0" xfId="0" applyFont="1"/>
    <xf numFmtId="0" fontId="4" fillId="0" borderId="0" xfId="0" applyFont="1" applyAlignment="1">
      <alignment horizontal="center" vertical="justify"/>
    </xf>
    <xf numFmtId="0" fontId="4" fillId="0" borderId="0" xfId="0" applyFont="1" applyAlignment="1">
      <alignment vertical="center"/>
    </xf>
    <xf numFmtId="4" fontId="4" fillId="0" borderId="0" xfId="0" applyNumberFormat="1" applyFont="1" applyAlignment="1">
      <alignment horizontal="center" vertical="justify"/>
    </xf>
    <xf numFmtId="165" fontId="4" fillId="0" borderId="0" xfId="0" applyNumberFormat="1" applyFont="1" applyAlignment="1">
      <alignment horizontal="center" vertical="justify"/>
    </xf>
    <xf numFmtId="165" fontId="4" fillId="0" borderId="0" xfId="0" applyNumberFormat="1" applyFont="1" applyAlignment="1">
      <alignment horizontal="center"/>
    </xf>
    <xf numFmtId="0" fontId="4" fillId="5" borderId="0" xfId="0" applyFont="1" applyFill="1" applyAlignment="1">
      <alignment horizontal="center"/>
    </xf>
    <xf numFmtId="4" fontId="4" fillId="0" borderId="0" xfId="0" applyNumberFormat="1" applyFont="1" applyAlignment="1">
      <alignment horizontal="center"/>
    </xf>
    <xf numFmtId="0" fontId="4" fillId="4" borderId="5" xfId="3" applyFont="1" applyFill="1" applyBorder="1" applyAlignment="1">
      <alignment horizontal="center" vertical="center"/>
    </xf>
    <xf numFmtId="166" fontId="4" fillId="0" borderId="5" xfId="3" applyNumberFormat="1" applyFont="1" applyBorder="1" applyAlignment="1">
      <alignment horizontal="center" vertical="center"/>
    </xf>
    <xf numFmtId="165" fontId="4" fillId="0" borderId="0" xfId="3" applyNumberFormat="1" applyFont="1"/>
    <xf numFmtId="0" fontId="6" fillId="5" borderId="5" xfId="3" applyFont="1" applyFill="1" applyBorder="1" applyAlignment="1">
      <alignment wrapText="1"/>
    </xf>
    <xf numFmtId="0" fontId="4" fillId="0" borderId="5" xfId="3" applyFont="1" applyBorder="1"/>
    <xf numFmtId="0" fontId="4" fillId="5" borderId="5" xfId="5" applyFont="1" applyFill="1" applyBorder="1" applyAlignment="1">
      <alignment horizontal="center" vertical="center" wrapText="1"/>
    </xf>
    <xf numFmtId="0" fontId="3" fillId="0" borderId="5" xfId="0" applyFont="1" applyBorder="1" applyAlignment="1">
      <alignment horizontal="center" vertical="center"/>
    </xf>
    <xf numFmtId="0" fontId="3" fillId="0" borderId="0" xfId="3" applyFont="1"/>
    <xf numFmtId="165" fontId="3" fillId="5" borderId="5" xfId="5" applyNumberFormat="1" applyFont="1" applyFill="1" applyBorder="1" applyAlignment="1">
      <alignment horizontal="center" vertical="center"/>
    </xf>
    <xf numFmtId="166" fontId="3" fillId="5" borderId="5" xfId="3" applyNumberFormat="1" applyFont="1" applyFill="1" applyBorder="1" applyAlignment="1">
      <alignment horizontal="center" vertical="center"/>
    </xf>
    <xf numFmtId="166" fontId="4" fillId="0" borderId="0" xfId="3" applyNumberFormat="1" applyFont="1"/>
    <xf numFmtId="0" fontId="4" fillId="0" borderId="0" xfId="3" applyFont="1" applyAlignment="1">
      <alignment horizontal="center" vertical="justify"/>
    </xf>
    <xf numFmtId="0" fontId="4" fillId="0" borderId="0" xfId="3" applyFont="1" applyAlignment="1">
      <alignment vertical="center"/>
    </xf>
    <xf numFmtId="4" fontId="4" fillId="0" borderId="0" xfId="3" applyNumberFormat="1" applyFont="1" applyAlignment="1">
      <alignment horizontal="center" vertical="justify"/>
    </xf>
    <xf numFmtId="165" fontId="4" fillId="0" borderId="0" xfId="3" applyNumberFormat="1" applyFont="1" applyAlignment="1">
      <alignment horizontal="center" vertical="justify"/>
    </xf>
    <xf numFmtId="0" fontId="4" fillId="0" borderId="0" xfId="3" applyFont="1" applyAlignment="1">
      <alignment horizontal="center"/>
    </xf>
    <xf numFmtId="4" fontId="4" fillId="0" borderId="0" xfId="3" applyNumberFormat="1" applyFont="1" applyAlignment="1">
      <alignment horizontal="center"/>
    </xf>
    <xf numFmtId="165" fontId="4" fillId="0" borderId="0" xfId="3" applyNumberFormat="1" applyFont="1" applyAlignment="1">
      <alignment horizontal="center"/>
    </xf>
    <xf numFmtId="0" fontId="3" fillId="0" borderId="0" xfId="3" applyFont="1" applyAlignment="1">
      <alignment vertical="center"/>
    </xf>
    <xf numFmtId="0" fontId="3" fillId="0" borderId="0" xfId="3" applyFont="1" applyAlignment="1">
      <alignment horizontal="center" vertical="justify"/>
    </xf>
    <xf numFmtId="0" fontId="4" fillId="5" borderId="5" xfId="3" applyFont="1" applyFill="1" applyBorder="1" applyAlignment="1">
      <alignment horizontal="justify" vertical="justify" wrapText="1"/>
    </xf>
    <xf numFmtId="165" fontId="3" fillId="0" borderId="5" xfId="5" applyNumberFormat="1" applyFont="1" applyFill="1" applyBorder="1" applyAlignment="1">
      <alignment horizontal="center" vertical="center" wrapText="1"/>
    </xf>
    <xf numFmtId="165" fontId="4" fillId="2" borderId="0" xfId="3" applyNumberFormat="1" applyFont="1" applyFill="1" applyAlignment="1">
      <alignment horizontal="center"/>
    </xf>
    <xf numFmtId="0" fontId="3" fillId="0" borderId="5" xfId="3" applyFont="1" applyBorder="1" applyAlignment="1">
      <alignment horizontal="center" vertical="center"/>
    </xf>
    <xf numFmtId="166" fontId="3" fillId="6" borderId="5" xfId="3" applyNumberFormat="1" applyFont="1" applyFill="1" applyBorder="1" applyAlignment="1">
      <alignment horizontal="center" vertical="center"/>
    </xf>
    <xf numFmtId="0" fontId="9" fillId="6" borderId="5" xfId="3" applyFont="1" applyFill="1" applyBorder="1" applyAlignment="1">
      <alignment wrapText="1"/>
    </xf>
    <xf numFmtId="165" fontId="5" fillId="5" borderId="5" xfId="3" applyNumberFormat="1" applyFont="1" applyFill="1" applyBorder="1" applyAlignment="1">
      <alignment horizontal="center" vertical="center" wrapText="1"/>
    </xf>
    <xf numFmtId="0" fontId="4" fillId="6" borderId="5" xfId="3" applyFont="1" applyFill="1" applyBorder="1"/>
    <xf numFmtId="0" fontId="5" fillId="5" borderId="5" xfId="3" applyFont="1" applyFill="1" applyBorder="1" applyAlignment="1">
      <alignment horizontal="center" vertical="center" wrapText="1"/>
    </xf>
    <xf numFmtId="0" fontId="4" fillId="0" borderId="5" xfId="3" applyFont="1" applyBorder="1" applyAlignment="1">
      <alignment horizontal="justify" vertical="justify" wrapText="1"/>
    </xf>
    <xf numFmtId="0" fontId="4" fillId="0" borderId="5" xfId="3" applyFont="1" applyBorder="1" applyAlignment="1">
      <alignment horizontal="left" vertical="center" wrapText="1"/>
    </xf>
    <xf numFmtId="0" fontId="4" fillId="0" borderId="0" xfId="3" applyFont="1" applyAlignment="1">
      <alignment horizontal="center" vertical="center"/>
    </xf>
    <xf numFmtId="44" fontId="3" fillId="5" borderId="5" xfId="3" applyNumberFormat="1" applyFont="1" applyFill="1" applyBorder="1" applyAlignment="1">
      <alignment horizontal="center" vertical="center"/>
    </xf>
    <xf numFmtId="166" fontId="9" fillId="4" borderId="5" xfId="3" applyNumberFormat="1" applyFont="1" applyFill="1" applyBorder="1" applyAlignment="1">
      <alignment horizontal="center" vertical="center" wrapText="1"/>
    </xf>
    <xf numFmtId="0" fontId="14" fillId="0" borderId="5" xfId="0" applyFont="1" applyBorder="1" applyAlignment="1">
      <alignment vertical="center" wrapText="1"/>
    </xf>
    <xf numFmtId="165" fontId="5" fillId="2"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165" fontId="3" fillId="5" borderId="5" xfId="0" applyNumberFormat="1" applyFont="1" applyFill="1" applyBorder="1" applyAlignment="1">
      <alignment horizontal="center" vertical="center" wrapText="1"/>
    </xf>
    <xf numFmtId="165" fontId="3" fillId="5" borderId="5" xfId="5" applyNumberFormat="1" applyFont="1" applyFill="1" applyBorder="1" applyAlignment="1">
      <alignment horizontal="center" vertical="center" wrapText="1"/>
    </xf>
    <xf numFmtId="0" fontId="5" fillId="5" borderId="5" xfId="3" applyFont="1" applyFill="1" applyBorder="1" applyAlignment="1">
      <alignment horizontal="left" wrapText="1"/>
    </xf>
    <xf numFmtId="0" fontId="6" fillId="0" borderId="0" xfId="3" applyFont="1" applyAlignment="1">
      <alignment horizontal="center" vertical="justify"/>
    </xf>
    <xf numFmtId="0" fontId="4" fillId="5" borderId="0" xfId="3" applyFont="1" applyFill="1"/>
    <xf numFmtId="49" fontId="4" fillId="5" borderId="5" xfId="3" applyNumberFormat="1" applyFont="1" applyFill="1" applyBorder="1" applyAlignment="1">
      <alignment horizontal="center" vertical="center" wrapText="1"/>
    </xf>
    <xf numFmtId="0" fontId="3" fillId="5" borderId="5" xfId="3" applyFont="1" applyFill="1" applyBorder="1" applyAlignment="1">
      <alignment horizontal="justify" vertical="justify" wrapText="1"/>
    </xf>
    <xf numFmtId="3" fontId="4" fillId="5" borderId="5" xfId="3" applyNumberFormat="1" applyFont="1" applyFill="1" applyBorder="1" applyAlignment="1">
      <alignment horizontal="center" vertical="center" wrapText="1"/>
    </xf>
    <xf numFmtId="0" fontId="3" fillId="0" borderId="5" xfId="3" applyFont="1" applyBorder="1" applyAlignment="1">
      <alignment horizontal="justify" vertical="justify" wrapText="1"/>
    </xf>
    <xf numFmtId="165" fontId="3" fillId="3" borderId="0" xfId="3" applyNumberFormat="1" applyFont="1" applyFill="1" applyAlignment="1">
      <alignment horizontal="center" vertical="center" wrapText="1"/>
    </xf>
    <xf numFmtId="0" fontId="4" fillId="0" borderId="5" xfId="3" applyFont="1" applyBorder="1" applyAlignment="1">
      <alignment wrapText="1"/>
    </xf>
    <xf numFmtId="0" fontId="2" fillId="0" borderId="0" xfId="3" applyAlignment="1">
      <alignment horizontal="center"/>
    </xf>
    <xf numFmtId="0" fontId="6" fillId="0" borderId="5" xfId="0" applyFont="1" applyBorder="1" applyAlignment="1">
      <alignment horizontal="center" vertical="center"/>
    </xf>
    <xf numFmtId="0" fontId="3" fillId="6" borderId="5" xfId="3" applyFont="1" applyFill="1" applyBorder="1" applyAlignment="1">
      <alignment horizontal="center" vertical="center" wrapText="1"/>
    </xf>
    <xf numFmtId="0" fontId="3" fillId="4" borderId="5" xfId="3" applyFont="1" applyFill="1" applyBorder="1" applyAlignment="1">
      <alignment horizontal="center" vertical="center" wrapText="1"/>
    </xf>
    <xf numFmtId="166" fontId="3" fillId="6" borderId="5" xfId="3" applyNumberFormat="1" applyFont="1" applyFill="1" applyBorder="1" applyAlignment="1">
      <alignment horizontal="center" vertical="center" wrapText="1"/>
    </xf>
    <xf numFmtId="0" fontId="10" fillId="0" borderId="0" xfId="3" applyFont="1" applyAlignment="1">
      <alignment horizontal="center"/>
    </xf>
    <xf numFmtId="0" fontId="10" fillId="0" borderId="0" xfId="3" applyFont="1" applyAlignment="1">
      <alignment vertical="center"/>
    </xf>
    <xf numFmtId="4" fontId="10" fillId="0" borderId="0" xfId="3" applyNumberFormat="1" applyFont="1" applyAlignment="1">
      <alignment horizontal="center"/>
    </xf>
    <xf numFmtId="165" fontId="10" fillId="0" borderId="0" xfId="3" applyNumberFormat="1" applyFont="1" applyAlignment="1">
      <alignment horizontal="center"/>
    </xf>
    <xf numFmtId="165" fontId="10" fillId="2" borderId="0" xfId="3" applyNumberFormat="1" applyFont="1" applyFill="1" applyAlignment="1">
      <alignment horizontal="center"/>
    </xf>
    <xf numFmtId="0" fontId="17" fillId="0" borderId="0" xfId="3" applyFont="1" applyAlignment="1">
      <alignment vertical="center"/>
    </xf>
    <xf numFmtId="0" fontId="17" fillId="0" borderId="0" xfId="3" applyFont="1" applyAlignment="1">
      <alignment horizontal="center" vertical="justify"/>
    </xf>
    <xf numFmtId="165" fontId="10" fillId="2" borderId="5" xfId="3" applyNumberFormat="1" applyFont="1" applyFill="1" applyBorder="1" applyAlignment="1">
      <alignment horizontal="center"/>
    </xf>
    <xf numFmtId="0" fontId="17" fillId="3" borderId="5" xfId="3" applyFont="1" applyFill="1" applyBorder="1" applyAlignment="1">
      <alignment horizontal="center" vertical="center" wrapText="1"/>
    </xf>
    <xf numFmtId="4" fontId="17" fillId="3" borderId="5" xfId="4" applyNumberFormat="1" applyFont="1" applyFill="1" applyBorder="1" applyAlignment="1">
      <alignment horizontal="center" vertical="center" wrapText="1"/>
    </xf>
    <xf numFmtId="165" fontId="17" fillId="3" borderId="5" xfId="3" applyNumberFormat="1" applyFont="1" applyFill="1" applyBorder="1" applyAlignment="1">
      <alignment horizontal="center" vertical="center" wrapText="1"/>
    </xf>
    <xf numFmtId="0" fontId="2" fillId="0" borderId="0" xfId="3" applyAlignment="1">
      <alignment wrapText="1"/>
    </xf>
    <xf numFmtId="165" fontId="2" fillId="0" borderId="0" xfId="3" applyNumberFormat="1"/>
    <xf numFmtId="0" fontId="10" fillId="0" borderId="0" xfId="3" applyFont="1" applyAlignment="1">
      <alignment horizontal="center" vertical="center"/>
    </xf>
    <xf numFmtId="0" fontId="17" fillId="0" borderId="0" xfId="3" applyFont="1" applyAlignment="1">
      <alignment horizontal="center" vertical="center"/>
    </xf>
    <xf numFmtId="0" fontId="2" fillId="4" borderId="5" xfId="3" applyFill="1" applyBorder="1" applyAlignment="1">
      <alignment horizontal="center"/>
    </xf>
    <xf numFmtId="0" fontId="2" fillId="0" borderId="5" xfId="3" applyBorder="1" applyAlignment="1">
      <alignment horizontal="center"/>
    </xf>
    <xf numFmtId="0" fontId="2" fillId="0" borderId="5" xfId="3" applyBorder="1" applyAlignment="1">
      <alignment horizontal="center" vertical="center"/>
    </xf>
    <xf numFmtId="0" fontId="10" fillId="0" borderId="0" xfId="3" applyFont="1" applyAlignment="1">
      <alignment horizontal="center" vertical="justify"/>
    </xf>
    <xf numFmtId="0" fontId="10" fillId="3" borderId="5" xfId="3" applyFont="1" applyFill="1" applyBorder="1" applyAlignment="1">
      <alignment horizontal="center" vertical="center" wrapText="1"/>
    </xf>
    <xf numFmtId="0" fontId="3" fillId="7" borderId="5" xfId="3" applyFont="1" applyFill="1" applyBorder="1" applyAlignment="1">
      <alignment wrapText="1"/>
    </xf>
    <xf numFmtId="0" fontId="2" fillId="0" borderId="0" xfId="3" applyAlignment="1">
      <alignment horizontal="center" vertical="center"/>
    </xf>
    <xf numFmtId="0" fontId="3" fillId="5" borderId="5" xfId="3" applyFont="1" applyFill="1" applyBorder="1" applyAlignment="1">
      <alignment horizontal="center" vertical="center" wrapText="1"/>
    </xf>
    <xf numFmtId="49" fontId="4" fillId="0" borderId="5" xfId="3" applyNumberFormat="1" applyFont="1" applyBorder="1" applyAlignment="1">
      <alignment horizontal="center" vertical="center" wrapText="1"/>
    </xf>
    <xf numFmtId="0" fontId="4" fillId="5" borderId="5" xfId="3"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5" xfId="0" applyFont="1" applyBorder="1"/>
    <xf numFmtId="0" fontId="4" fillId="5" borderId="5" xfId="3" applyFont="1" applyFill="1" applyBorder="1" applyAlignment="1">
      <alignment horizontal="justify" vertical="justify"/>
    </xf>
    <xf numFmtId="0" fontId="2" fillId="0" borderId="5" xfId="3" applyBorder="1" applyAlignment="1">
      <alignment horizontal="left" vertical="top" wrapText="1"/>
    </xf>
    <xf numFmtId="0" fontId="3" fillId="2" borderId="5" xfId="0" applyFont="1" applyFill="1" applyBorder="1" applyAlignment="1">
      <alignment horizontal="center" vertical="center"/>
    </xf>
    <xf numFmtId="0" fontId="3" fillId="4" borderId="5" xfId="0" applyFont="1" applyFill="1" applyBorder="1" applyAlignment="1">
      <alignment horizontal="center" vertical="center" wrapText="1"/>
    </xf>
    <xf numFmtId="0" fontId="4" fillId="5" borderId="0" xfId="3" applyFont="1" applyFill="1" applyAlignment="1">
      <alignment horizontal="center" vertical="center" wrapText="1"/>
    </xf>
    <xf numFmtId="0" fontId="2" fillId="0" borderId="5" xfId="3" applyBorder="1" applyAlignment="1">
      <alignment horizontal="center" vertical="center" wrapText="1"/>
    </xf>
    <xf numFmtId="0" fontId="2" fillId="5" borderId="5" xfId="3" applyFill="1" applyBorder="1" applyAlignment="1">
      <alignment horizontal="center" vertical="center" wrapText="1"/>
    </xf>
    <xf numFmtId="3" fontId="2" fillId="0" borderId="5" xfId="3" applyNumberFormat="1" applyBorder="1" applyAlignment="1">
      <alignment horizontal="center" vertical="center" wrapText="1"/>
    </xf>
    <xf numFmtId="165" fontId="9" fillId="0" borderId="5" xfId="5" applyNumberFormat="1" applyFont="1" applyFill="1" applyBorder="1" applyAlignment="1">
      <alignment horizontal="center" vertical="center" wrapText="1"/>
    </xf>
    <xf numFmtId="0" fontId="9" fillId="0" borderId="5" xfId="3" applyFont="1" applyBorder="1" applyAlignment="1">
      <alignment horizontal="left" vertical="top" wrapText="1"/>
    </xf>
    <xf numFmtId="0" fontId="3" fillId="0" borderId="5" xfId="0" applyFont="1" applyBorder="1"/>
    <xf numFmtId="165" fontId="3" fillId="0" borderId="5" xfId="0" applyNumberFormat="1" applyFont="1" applyBorder="1"/>
    <xf numFmtId="165" fontId="5" fillId="0" borderId="5" xfId="0" applyNumberFormat="1" applyFont="1" applyBorder="1" applyAlignment="1">
      <alignment vertical="center"/>
    </xf>
    <xf numFmtId="0" fontId="19" fillId="0" borderId="5" xfId="0" applyFont="1" applyBorder="1" applyAlignment="1">
      <alignment horizontal="left" vertical="top" wrapText="1"/>
    </xf>
    <xf numFmtId="44" fontId="9" fillId="0" borderId="5" xfId="2" applyFont="1" applyFill="1" applyBorder="1" applyAlignment="1">
      <alignment horizontal="center" vertical="center"/>
    </xf>
    <xf numFmtId="0" fontId="6" fillId="0" borderId="5" xfId="3" applyFont="1" applyBorder="1" applyAlignment="1">
      <alignment horizontal="justify" vertical="justify" wrapText="1"/>
    </xf>
    <xf numFmtId="0" fontId="4" fillId="5" borderId="5" xfId="3" applyFont="1" applyFill="1" applyBorder="1"/>
    <xf numFmtId="0" fontId="4" fillId="5" borderId="5" xfId="3" applyFont="1" applyFill="1" applyBorder="1" applyAlignment="1">
      <alignment wrapText="1"/>
    </xf>
    <xf numFmtId="0" fontId="3" fillId="5" borderId="5" xfId="3" applyFont="1" applyFill="1" applyBorder="1" applyAlignment="1">
      <alignment wrapText="1"/>
    </xf>
    <xf numFmtId="165" fontId="3" fillId="0" borderId="5" xfId="2" applyNumberFormat="1" applyFont="1" applyBorder="1" applyAlignment="1">
      <alignment horizontal="center" vertical="center"/>
    </xf>
    <xf numFmtId="166" fontId="4" fillId="5" borderId="5" xfId="3" applyNumberFormat="1" applyFont="1" applyFill="1" applyBorder="1" applyAlignment="1">
      <alignment horizontal="center" vertical="center"/>
    </xf>
    <xf numFmtId="0" fontId="4" fillId="0" borderId="5" xfId="3" applyFont="1" applyBorder="1" applyAlignment="1">
      <alignment horizontal="left" vertical="top" wrapText="1"/>
    </xf>
    <xf numFmtId="0" fontId="3" fillId="0" borderId="5" xfId="3" applyFont="1" applyBorder="1" applyAlignment="1">
      <alignment wrapText="1"/>
    </xf>
    <xf numFmtId="0" fontId="2" fillId="9" borderId="5" xfId="0" applyFont="1" applyFill="1" applyBorder="1" applyAlignment="1">
      <alignment horizontal="center" vertical="center"/>
    </xf>
    <xf numFmtId="0" fontId="2" fillId="9" borderId="5" xfId="0" applyFont="1" applyFill="1" applyBorder="1" applyAlignment="1">
      <alignment horizontal="left" vertical="center" wrapText="1"/>
    </xf>
    <xf numFmtId="0" fontId="2" fillId="9" borderId="5" xfId="0" applyFont="1" applyFill="1" applyBorder="1" applyAlignment="1">
      <alignment horizontal="left" wrapText="1"/>
    </xf>
    <xf numFmtId="0" fontId="19" fillId="9" borderId="5" xfId="0" applyFont="1" applyFill="1" applyBorder="1" applyAlignment="1">
      <alignment horizontal="left" vertical="center" wrapText="1"/>
    </xf>
    <xf numFmtId="0" fontId="2" fillId="9" borderId="5" xfId="0" applyFont="1" applyFill="1" applyBorder="1" applyAlignment="1">
      <alignment horizontal="left" vertical="justify" wrapText="1"/>
    </xf>
    <xf numFmtId="3" fontId="2" fillId="9" borderId="5" xfId="0" applyNumberFormat="1" applyFont="1" applyFill="1" applyBorder="1" applyAlignment="1">
      <alignment horizontal="center" vertical="center" wrapText="1"/>
    </xf>
    <xf numFmtId="0" fontId="3" fillId="5" borderId="5" xfId="3" applyFont="1" applyFill="1" applyBorder="1" applyAlignment="1">
      <alignment horizontal="center" vertical="center"/>
    </xf>
    <xf numFmtId="0" fontId="4" fillId="5" borderId="5" xfId="3" applyFont="1" applyFill="1" applyBorder="1" applyAlignment="1">
      <alignment horizontal="left" vertical="top" wrapText="1" indent="1"/>
    </xf>
    <xf numFmtId="0" fontId="4" fillId="0" borderId="5" xfId="5" applyFont="1" applyFill="1" applyBorder="1" applyAlignment="1">
      <alignment horizontal="center" vertical="center" wrapText="1"/>
    </xf>
    <xf numFmtId="0" fontId="6" fillId="0" borderId="5" xfId="3" applyFont="1" applyBorder="1" applyAlignment="1">
      <alignment wrapText="1"/>
    </xf>
    <xf numFmtId="0" fontId="9" fillId="0" borderId="5" xfId="3" applyFont="1" applyBorder="1" applyAlignment="1">
      <alignment horizontal="center" vertical="center"/>
    </xf>
    <xf numFmtId="0" fontId="3" fillId="5" borderId="5" xfId="0" applyFont="1" applyFill="1" applyBorder="1" applyAlignment="1">
      <alignment horizontal="center" vertical="center"/>
    </xf>
    <xf numFmtId="165" fontId="3" fillId="10" borderId="5" xfId="2" applyNumberFormat="1" applyFont="1" applyFill="1" applyBorder="1" applyAlignment="1">
      <alignment horizontal="center" vertical="center"/>
    </xf>
    <xf numFmtId="49" fontId="4" fillId="10" borderId="5" xfId="3" applyNumberFormat="1" applyFont="1" applyFill="1" applyBorder="1" applyAlignment="1">
      <alignment horizontal="center" vertical="center" wrapText="1"/>
    </xf>
    <xf numFmtId="0" fontId="8" fillId="10" borderId="5" xfId="3" applyFont="1" applyFill="1" applyBorder="1" applyAlignment="1">
      <alignment horizontal="center" vertical="center"/>
    </xf>
    <xf numFmtId="44" fontId="3" fillId="10" borderId="5" xfId="2" applyFont="1" applyFill="1" applyBorder="1" applyAlignment="1">
      <alignment horizontal="center" vertical="center"/>
    </xf>
    <xf numFmtId="165" fontId="3" fillId="10" borderId="5" xfId="3" applyNumberFormat="1" applyFont="1" applyFill="1" applyBorder="1" applyAlignment="1">
      <alignment horizontal="center" vertical="center"/>
    </xf>
    <xf numFmtId="0" fontId="4" fillId="10" borderId="5" xfId="3" applyFont="1" applyFill="1" applyBorder="1" applyAlignment="1">
      <alignment horizontal="center" vertical="center"/>
    </xf>
    <xf numFmtId="165" fontId="3" fillId="10" borderId="5" xfId="3" applyNumberFormat="1" applyFont="1" applyFill="1" applyBorder="1" applyAlignment="1">
      <alignment horizontal="center" vertical="center" wrapText="1"/>
    </xf>
    <xf numFmtId="0" fontId="6" fillId="10" borderId="5" xfId="3" applyFont="1" applyFill="1" applyBorder="1" applyAlignment="1">
      <alignment horizontal="center" vertical="center" wrapText="1"/>
    </xf>
    <xf numFmtId="44" fontId="5" fillId="10" borderId="5" xfId="2" applyFont="1" applyFill="1" applyBorder="1" applyAlignment="1">
      <alignment horizontal="center" vertical="center" wrapText="1"/>
    </xf>
    <xf numFmtId="0" fontId="4" fillId="10" borderId="5" xfId="3" applyFont="1" applyFill="1" applyBorder="1" applyAlignment="1">
      <alignment horizontal="center" vertical="center" wrapText="1"/>
    </xf>
    <xf numFmtId="0" fontId="2" fillId="10" borderId="5" xfId="3" applyFill="1" applyBorder="1" applyAlignment="1">
      <alignment horizontal="center" vertical="center" wrapText="1"/>
    </xf>
    <xf numFmtId="165" fontId="9" fillId="11" borderId="5" xfId="3" applyNumberFormat="1" applyFont="1" applyFill="1" applyBorder="1" applyAlignment="1">
      <alignment horizontal="center" vertical="center" wrapText="1"/>
    </xf>
    <xf numFmtId="0" fontId="9" fillId="12" borderId="5" xfId="3" applyFont="1" applyFill="1" applyBorder="1" applyAlignment="1">
      <alignment horizontal="center" vertical="center"/>
    </xf>
    <xf numFmtId="0" fontId="2" fillId="12" borderId="5" xfId="3" applyFill="1" applyBorder="1" applyAlignment="1">
      <alignment horizontal="center" vertical="center" wrapText="1"/>
    </xf>
    <xf numFmtId="0" fontId="2" fillId="12" borderId="5" xfId="3" applyFill="1" applyBorder="1" applyAlignment="1">
      <alignment horizontal="center" vertical="center"/>
    </xf>
    <xf numFmtId="0" fontId="9" fillId="12" borderId="5" xfId="3" applyFont="1" applyFill="1" applyBorder="1" applyAlignment="1">
      <alignment horizontal="left" vertical="top" wrapText="1"/>
    </xf>
    <xf numFmtId="3" fontId="2" fillId="12" borderId="5" xfId="3" applyNumberFormat="1" applyFill="1" applyBorder="1" applyAlignment="1">
      <alignment horizontal="center" vertical="center" wrapText="1"/>
    </xf>
    <xf numFmtId="165" fontId="9" fillId="13" borderId="5" xfId="3" applyNumberFormat="1" applyFont="1" applyFill="1" applyBorder="1" applyAlignment="1">
      <alignment horizontal="center" vertical="center" wrapText="1"/>
    </xf>
    <xf numFmtId="165" fontId="9" fillId="12" borderId="5" xfId="5" applyNumberFormat="1" applyFont="1" applyFill="1" applyBorder="1" applyAlignment="1">
      <alignment horizontal="center" vertical="center" wrapText="1"/>
    </xf>
    <xf numFmtId="166" fontId="9" fillId="12" borderId="5" xfId="3" applyNumberFormat="1" applyFont="1" applyFill="1" applyBorder="1" applyAlignment="1">
      <alignment horizontal="center" vertical="center"/>
    </xf>
    <xf numFmtId="0" fontId="19" fillId="12" borderId="5" xfId="0" applyFont="1" applyFill="1" applyBorder="1" applyAlignment="1">
      <alignment horizontal="left" vertical="top" wrapText="1"/>
    </xf>
    <xf numFmtId="0" fontId="2" fillId="12" borderId="5" xfId="3" applyFill="1" applyBorder="1" applyAlignment="1">
      <alignment horizontal="center"/>
    </xf>
    <xf numFmtId="44" fontId="9" fillId="12" borderId="5" xfId="2" applyFont="1" applyFill="1" applyBorder="1" applyAlignment="1">
      <alignment horizontal="center" vertical="center"/>
    </xf>
    <xf numFmtId="165" fontId="9" fillId="12" borderId="5" xfId="3" applyNumberFormat="1" applyFont="1" applyFill="1" applyBorder="1" applyAlignment="1">
      <alignment horizontal="center" vertical="center" wrapText="1"/>
    </xf>
    <xf numFmtId="44" fontId="9" fillId="10" borderId="5" xfId="2" applyFont="1" applyFill="1" applyBorder="1" applyAlignment="1">
      <alignment horizontal="center" vertical="center"/>
    </xf>
    <xf numFmtId="165" fontId="5" fillId="12" borderId="5" xfId="0" applyNumberFormat="1" applyFont="1" applyFill="1" applyBorder="1" applyAlignment="1">
      <alignment horizontal="center" vertical="center" wrapText="1"/>
    </xf>
    <xf numFmtId="8" fontId="7" fillId="12" borderId="5" xfId="3" applyNumberFormat="1" applyFont="1" applyFill="1" applyBorder="1" applyAlignment="1">
      <alignment horizontal="center" vertical="center"/>
    </xf>
    <xf numFmtId="165" fontId="3" fillId="12" borderId="5" xfId="3" applyNumberFormat="1" applyFont="1" applyFill="1" applyBorder="1" applyAlignment="1">
      <alignment horizontal="center" vertical="center" wrapText="1"/>
    </xf>
    <xf numFmtId="165" fontId="3" fillId="13" borderId="5" xfId="3" applyNumberFormat="1" applyFont="1" applyFill="1" applyBorder="1" applyAlignment="1">
      <alignment horizontal="center" vertical="center" wrapText="1"/>
    </xf>
    <xf numFmtId="44" fontId="3" fillId="12" borderId="5" xfId="2" applyFont="1" applyFill="1" applyBorder="1" applyAlignment="1">
      <alignment horizontal="center" vertical="center"/>
    </xf>
    <xf numFmtId="0" fontId="4" fillId="0" borderId="0" xfId="0" applyFont="1" applyAlignment="1">
      <alignment horizontal="center" vertical="justify"/>
    </xf>
    <xf numFmtId="0" fontId="3" fillId="2" borderId="5" xfId="0" applyFont="1" applyFill="1" applyBorder="1" applyAlignment="1">
      <alignment horizontal="center" vertical="center" wrapText="1"/>
    </xf>
    <xf numFmtId="0" fontId="3" fillId="0" borderId="0" xfId="3" applyFont="1" applyAlignment="1">
      <alignment horizontal="left" vertical="center"/>
    </xf>
    <xf numFmtId="0" fontId="4" fillId="0" borderId="0" xfId="3" applyFont="1" applyAlignment="1">
      <alignment horizontal="center" vertical="justify"/>
    </xf>
    <xf numFmtId="0" fontId="3" fillId="2" borderId="0" xfId="3" applyFont="1" applyFill="1" applyAlignment="1">
      <alignment horizontal="center" vertical="center"/>
    </xf>
    <xf numFmtId="0" fontId="5" fillId="2" borderId="5" xfId="3" applyFont="1" applyFill="1" applyBorder="1" applyAlignment="1">
      <alignment horizontal="center" vertical="center" wrapText="1"/>
    </xf>
    <xf numFmtId="0" fontId="3" fillId="0" borderId="5" xfId="3" applyFont="1" applyBorder="1" applyAlignment="1">
      <alignment horizontal="center" vertical="center"/>
    </xf>
    <xf numFmtId="49" fontId="4" fillId="10" borderId="5" xfId="3" applyNumberFormat="1" applyFont="1" applyFill="1" applyBorder="1" applyAlignment="1">
      <alignment horizontal="center" vertical="center" wrapText="1"/>
    </xf>
    <xf numFmtId="49" fontId="4" fillId="0" borderId="5" xfId="3" applyNumberFormat="1" applyFont="1" applyBorder="1" applyAlignment="1">
      <alignment horizontal="center" vertical="center" wrapText="1"/>
    </xf>
    <xf numFmtId="0" fontId="6" fillId="5" borderId="5" xfId="3" applyFont="1" applyFill="1" applyBorder="1" applyAlignment="1">
      <alignment horizontal="center" vertical="center"/>
    </xf>
    <xf numFmtId="0" fontId="4" fillId="5" borderId="5" xfId="3" applyFont="1" applyFill="1" applyBorder="1" applyAlignment="1">
      <alignment horizontal="center" vertical="center" wrapText="1"/>
    </xf>
    <xf numFmtId="0" fontId="4" fillId="0" borderId="5" xfId="3" applyFont="1" applyBorder="1" applyAlignment="1">
      <alignment horizontal="center" vertical="center" wrapText="1"/>
    </xf>
    <xf numFmtId="165" fontId="7" fillId="10" borderId="5" xfId="3" applyNumberFormat="1" applyFont="1" applyFill="1" applyBorder="1" applyAlignment="1">
      <alignment horizontal="center" vertical="center" wrapText="1"/>
    </xf>
    <xf numFmtId="166" fontId="4" fillId="0" borderId="5" xfId="3" applyNumberFormat="1" applyFont="1" applyBorder="1" applyAlignment="1">
      <alignment horizontal="center" vertical="center"/>
    </xf>
    <xf numFmtId="165" fontId="5" fillId="0" borderId="5" xfId="3" applyNumberFormat="1" applyFont="1" applyBorder="1" applyAlignment="1">
      <alignment horizontal="center" vertical="center" wrapText="1"/>
    </xf>
    <xf numFmtId="0" fontId="3" fillId="5" borderId="5" xfId="3" applyFont="1" applyFill="1" applyBorder="1" applyAlignment="1">
      <alignment horizontal="center" vertical="center" wrapText="1"/>
    </xf>
    <xf numFmtId="0" fontId="4" fillId="0" borderId="5" xfId="3" applyFont="1" applyBorder="1" applyAlignment="1">
      <alignment horizontal="center" vertical="center"/>
    </xf>
    <xf numFmtId="165" fontId="5" fillId="0" borderId="5" xfId="5" applyNumberFormat="1" applyFont="1" applyFill="1" applyBorder="1" applyAlignment="1">
      <alignment horizontal="center" vertical="center" wrapText="1"/>
    </xf>
    <xf numFmtId="166" fontId="3" fillId="0" borderId="5" xfId="3" applyNumberFormat="1" applyFont="1" applyBorder="1" applyAlignment="1">
      <alignment horizontal="center" vertical="center"/>
    </xf>
    <xf numFmtId="0" fontId="4" fillId="0" borderId="0" xfId="3" applyFont="1" applyAlignment="1">
      <alignment horizontal="center" vertical="center"/>
    </xf>
    <xf numFmtId="0" fontId="18" fillId="2" borderId="5" xfId="3" applyFont="1" applyFill="1" applyBorder="1" applyAlignment="1">
      <alignment horizontal="center" vertical="center" wrapText="1"/>
    </xf>
    <xf numFmtId="0" fontId="17" fillId="2" borderId="0" xfId="3" applyFont="1" applyFill="1" applyAlignment="1">
      <alignment horizontal="center" vertical="center"/>
    </xf>
    <xf numFmtId="0" fontId="17" fillId="0" borderId="0" xfId="3" applyFont="1" applyAlignment="1">
      <alignment horizontal="center" vertical="center"/>
    </xf>
    <xf numFmtId="0" fontId="10" fillId="0" borderId="0" xfId="3" applyFont="1" applyAlignment="1">
      <alignment horizontal="center" vertical="center"/>
    </xf>
    <xf numFmtId="0" fontId="17" fillId="0" borderId="0" xfId="3"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5" fillId="2" borderId="5" xfId="0" applyFont="1" applyFill="1" applyBorder="1" applyAlignment="1">
      <alignment horizontal="center" vertical="center" wrapText="1"/>
    </xf>
    <xf numFmtId="0" fontId="3" fillId="2" borderId="0" xfId="0" applyFont="1" applyFill="1" applyAlignment="1">
      <alignment horizontal="center" vertical="center"/>
    </xf>
    <xf numFmtId="0" fontId="6" fillId="2" borderId="5" xfId="3" applyFont="1" applyFill="1" applyBorder="1"/>
    <xf numFmtId="0" fontId="16" fillId="0" borderId="0" xfId="3" applyFont="1" applyAlignment="1">
      <alignment horizontal="center" vertical="center"/>
    </xf>
    <xf numFmtId="0" fontId="12" fillId="2" borderId="0" xfId="3" applyFont="1" applyFill="1" applyAlignment="1">
      <alignment horizontal="center" vertical="center"/>
    </xf>
    <xf numFmtId="0" fontId="11" fillId="0" borderId="0" xfId="3" applyFont="1" applyAlignment="1">
      <alignment horizontal="center" vertical="justify"/>
    </xf>
    <xf numFmtId="0" fontId="2" fillId="14" borderId="5" xfId="3" applyFill="1" applyBorder="1" applyAlignment="1">
      <alignment horizontal="center" vertical="center" wrapText="1"/>
    </xf>
    <xf numFmtId="0" fontId="2" fillId="14" borderId="5" xfId="3" applyFill="1" applyBorder="1" applyAlignment="1">
      <alignment horizontal="center" vertical="center"/>
    </xf>
    <xf numFmtId="0" fontId="2" fillId="14" borderId="5" xfId="0" applyFont="1" applyFill="1" applyBorder="1" applyAlignment="1">
      <alignment horizontal="center" vertical="center"/>
    </xf>
    <xf numFmtId="0" fontId="19" fillId="14" borderId="5" xfId="0" applyFont="1" applyFill="1" applyBorder="1" applyAlignment="1">
      <alignment horizontal="center" vertical="center" wrapText="1"/>
    </xf>
    <xf numFmtId="0" fontId="4" fillId="14" borderId="5" xfId="3" applyFont="1" applyFill="1" applyBorder="1" applyAlignment="1">
      <alignment horizontal="center" vertical="center" wrapText="1"/>
    </xf>
    <xf numFmtId="0" fontId="4" fillId="14" borderId="5" xfId="3" applyFont="1" applyFill="1" applyBorder="1" applyAlignment="1">
      <alignment horizontal="center" vertical="center"/>
    </xf>
    <xf numFmtId="49" fontId="4" fillId="14" borderId="5" xfId="3" applyNumberFormat="1" applyFont="1" applyFill="1" applyBorder="1" applyAlignment="1">
      <alignment horizontal="center" vertical="center" wrapText="1"/>
    </xf>
    <xf numFmtId="0" fontId="8" fillId="14" borderId="5" xfId="3" applyFont="1" applyFill="1" applyBorder="1" applyAlignment="1">
      <alignment horizontal="center" vertical="center"/>
    </xf>
    <xf numFmtId="0" fontId="6" fillId="14" borderId="5" xfId="0" applyFont="1" applyFill="1" applyBorder="1" applyAlignment="1">
      <alignment horizontal="center" vertical="center"/>
    </xf>
  </cellXfs>
  <cellStyles count="6">
    <cellStyle name="Moeda" xfId="2" builtinId="4"/>
    <cellStyle name="Moeda 2" xfId="5" xr:uid="{00000000-0005-0000-0000-000001000000}"/>
    <cellStyle name="Normal" xfId="0" builtinId="0"/>
    <cellStyle name="Normal 2" xfId="3" xr:uid="{00000000-0005-0000-0000-000003000000}"/>
    <cellStyle name="Vírgula" xfId="1" builtinId="3"/>
    <cellStyle name="Vírgula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161925</xdr:rowOff>
        </xdr:from>
        <xdr:to>
          <xdr:col>2</xdr:col>
          <xdr:colOff>723900</xdr:colOff>
          <xdr:row>2</xdr:row>
          <xdr:rowOff>123825</xdr:rowOff>
        </xdr:to>
        <xdr:sp macro="" textlink="">
          <xdr:nvSpPr>
            <xdr:cNvPr id="23553" name="Object 2"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133350</xdr:rowOff>
        </xdr:from>
        <xdr:to>
          <xdr:col>2</xdr:col>
          <xdr:colOff>266700</xdr:colOff>
          <xdr:row>2</xdr:row>
          <xdr:rowOff>133350</xdr:rowOff>
        </xdr:to>
        <xdr:sp macro="" textlink="">
          <xdr:nvSpPr>
            <xdr:cNvPr id="46081" name="Object 1" hidden="1">
              <a:extLst>
                <a:ext uri="{63B3BB69-23CF-44E3-9099-C40C66FF867C}">
                  <a14:compatExt spid="_x0000_s46081"/>
                </a:ext>
                <a:ext uri="{FF2B5EF4-FFF2-40B4-BE49-F238E27FC236}">
                  <a16:creationId xmlns:a16="http://schemas.microsoft.com/office/drawing/2014/main" id="{00000000-0008-0000-0900-000001B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114300</xdr:colOff>
          <xdr:row>1</xdr:row>
          <xdr:rowOff>76200</xdr:rowOff>
        </xdr:from>
        <xdr:to>
          <xdr:col>2</xdr:col>
          <xdr:colOff>371475</xdr:colOff>
          <xdr:row>3</xdr:row>
          <xdr:rowOff>76200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A00-000001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28575</xdr:rowOff>
        </xdr:from>
        <xdr:to>
          <xdr:col>3</xdr:col>
          <xdr:colOff>285750</xdr:colOff>
          <xdr:row>2</xdr:row>
          <xdr:rowOff>28575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B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47625</xdr:colOff>
          <xdr:row>1</xdr:row>
          <xdr:rowOff>28575</xdr:rowOff>
        </xdr:from>
        <xdr:to>
          <xdr:col>1</xdr:col>
          <xdr:colOff>485775</xdr:colOff>
          <xdr:row>3</xdr:row>
          <xdr:rowOff>28575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C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142875</xdr:rowOff>
        </xdr:from>
        <xdr:to>
          <xdr:col>3</xdr:col>
          <xdr:colOff>47625</xdr:colOff>
          <xdr:row>2</xdr:row>
          <xdr:rowOff>142875</xdr:rowOff>
        </xdr:to>
        <xdr:sp macro="" textlink="">
          <xdr:nvSpPr>
            <xdr:cNvPr id="2049" name="Object 2"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142875</xdr:rowOff>
        </xdr:from>
        <xdr:to>
          <xdr:col>3</xdr:col>
          <xdr:colOff>47625</xdr:colOff>
          <xdr:row>2</xdr:row>
          <xdr:rowOff>142875</xdr:rowOff>
        </xdr:to>
        <xdr:sp macro="" textlink="">
          <xdr:nvSpPr>
            <xdr:cNvPr id="35841" name="Object 2" hidden="1">
              <a:extLst>
                <a:ext uri="{63B3BB69-23CF-44E3-9099-C40C66FF867C}">
                  <a14:compatExt spid="_x0000_s35841"/>
                </a:ext>
                <a:ext uri="{FF2B5EF4-FFF2-40B4-BE49-F238E27FC236}">
                  <a16:creationId xmlns:a16="http://schemas.microsoft.com/office/drawing/2014/main" id="{00000000-0008-0000-0200-0000018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1</xdr:row>
          <xdr:rowOff>38100</xdr:rowOff>
        </xdr:from>
        <xdr:to>
          <xdr:col>2</xdr:col>
          <xdr:colOff>685800</xdr:colOff>
          <xdr:row>3</xdr:row>
          <xdr:rowOff>19050</xdr:rowOff>
        </xdr:to>
        <xdr:sp macro="" textlink="">
          <xdr:nvSpPr>
            <xdr:cNvPr id="24577" name="Object 2" hidden="1">
              <a:extLst>
                <a:ext uri="{63B3BB69-23CF-44E3-9099-C40C66FF867C}">
                  <a14:compatExt spid="_x0000_s24577"/>
                </a:ext>
                <a:ext uri="{FF2B5EF4-FFF2-40B4-BE49-F238E27FC236}">
                  <a16:creationId xmlns:a16="http://schemas.microsoft.com/office/drawing/2014/main" id="{00000000-0008-0000-0300-0000016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2</xdr:row>
          <xdr:rowOff>38100</xdr:rowOff>
        </xdr:from>
        <xdr:to>
          <xdr:col>2</xdr:col>
          <xdr:colOff>609600</xdr:colOff>
          <xdr:row>4</xdr:row>
          <xdr:rowOff>19050</xdr:rowOff>
        </xdr:to>
        <xdr:sp macro="" textlink="">
          <xdr:nvSpPr>
            <xdr:cNvPr id="21505" name="Object 2" hidden="1">
              <a:extLst>
                <a:ext uri="{63B3BB69-23CF-44E3-9099-C40C66FF867C}">
                  <a14:compatExt spid="_x0000_s21505"/>
                </a:ext>
                <a:ext uri="{FF2B5EF4-FFF2-40B4-BE49-F238E27FC236}">
                  <a16:creationId xmlns:a16="http://schemas.microsoft.com/office/drawing/2014/main" id="{00000000-0008-0000-04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2</xdr:row>
          <xdr:rowOff>38100</xdr:rowOff>
        </xdr:from>
        <xdr:to>
          <xdr:col>2</xdr:col>
          <xdr:colOff>609600</xdr:colOff>
          <xdr:row>4</xdr:row>
          <xdr:rowOff>19050</xdr:rowOff>
        </xdr:to>
        <xdr:sp macro="" textlink="">
          <xdr:nvSpPr>
            <xdr:cNvPr id="36865" name="Object 2" hidden="1">
              <a:extLst>
                <a:ext uri="{63B3BB69-23CF-44E3-9099-C40C66FF867C}">
                  <a14:compatExt spid="_x0000_s36865"/>
                </a:ext>
                <a:ext uri="{FF2B5EF4-FFF2-40B4-BE49-F238E27FC236}">
                  <a16:creationId xmlns:a16="http://schemas.microsoft.com/office/drawing/2014/main" id="{00000000-0008-0000-0500-0000019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171450</xdr:rowOff>
        </xdr:from>
        <xdr:to>
          <xdr:col>2</xdr:col>
          <xdr:colOff>276225</xdr:colOff>
          <xdr:row>2</xdr:row>
          <xdr:rowOff>152400</xdr:rowOff>
        </xdr:to>
        <xdr:sp macro="" textlink="">
          <xdr:nvSpPr>
            <xdr:cNvPr id="22529" name="Object 2" hidden="1">
              <a:extLst>
                <a:ext uri="{63B3BB69-23CF-44E3-9099-C40C66FF867C}">
                  <a14:compatExt spid="_x0000_s22529"/>
                </a:ext>
                <a:ext uri="{FF2B5EF4-FFF2-40B4-BE49-F238E27FC236}">
                  <a16:creationId xmlns:a16="http://schemas.microsoft.com/office/drawing/2014/main" id="{00000000-0008-0000-06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1</xdr:row>
          <xdr:rowOff>0</xdr:rowOff>
        </xdr:from>
        <xdr:to>
          <xdr:col>2</xdr:col>
          <xdr:colOff>695325</xdr:colOff>
          <xdr:row>3</xdr:row>
          <xdr:rowOff>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133350</xdr:rowOff>
        </xdr:from>
        <xdr:to>
          <xdr:col>2</xdr:col>
          <xdr:colOff>266700</xdr:colOff>
          <xdr:row>2</xdr:row>
          <xdr:rowOff>133350</xdr:rowOff>
        </xdr:to>
        <xdr:sp macro="" textlink="">
          <xdr:nvSpPr>
            <xdr:cNvPr id="25601" name="Object 1" hidden="1">
              <a:extLst>
                <a:ext uri="{63B3BB69-23CF-44E3-9099-C40C66FF867C}">
                  <a14:compatExt spid="_x0000_s25601"/>
                </a:ext>
                <a:ext uri="{FF2B5EF4-FFF2-40B4-BE49-F238E27FC236}">
                  <a16:creationId xmlns:a16="http://schemas.microsoft.com/office/drawing/2014/main" id="{00000000-0008-0000-0800-0000016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7"/>
  <sheetViews>
    <sheetView topLeftCell="A23" zoomScale="90" zoomScaleNormal="90" workbookViewId="0">
      <selection activeCell="D23" sqref="D23"/>
    </sheetView>
  </sheetViews>
  <sheetFormatPr defaultRowHeight="14.25" x14ac:dyDescent="0.2"/>
  <cols>
    <col min="1" max="1" width="6" style="72" customWidth="1"/>
    <col min="2" max="2" width="10.85546875" style="72" customWidth="1"/>
    <col min="3" max="3" width="11.7109375" style="72" customWidth="1"/>
    <col min="4" max="4" width="43.28515625" style="72" customWidth="1"/>
    <col min="5" max="5" width="38.5703125" style="80" bestFit="1" customWidth="1"/>
    <col min="6" max="6" width="9.42578125" style="72" customWidth="1"/>
    <col min="7" max="7" width="9.28515625" style="72" customWidth="1"/>
    <col min="8" max="8" width="13.42578125" style="85" bestFit="1" customWidth="1"/>
    <col min="9" max="9" width="17.7109375" style="83" customWidth="1"/>
    <col min="10" max="10" width="11.85546875" style="72" customWidth="1"/>
    <col min="11" max="11" width="18.7109375" style="72" customWidth="1"/>
    <col min="12" max="12" width="9.140625" style="72"/>
    <col min="13" max="13" width="10.7109375" style="72" customWidth="1"/>
    <col min="14" max="14" width="12.85546875" style="72" customWidth="1"/>
    <col min="15" max="255" width="9.140625" style="72"/>
    <col min="256" max="256" width="6" style="72" customWidth="1"/>
    <col min="257" max="257" width="10.85546875" style="72" customWidth="1"/>
    <col min="258" max="258" width="11.7109375" style="72" customWidth="1"/>
    <col min="259" max="259" width="43.28515625" style="72" customWidth="1"/>
    <col min="260" max="260" width="11.85546875" style="72" customWidth="1"/>
    <col min="261" max="261" width="9.42578125" style="72" customWidth="1"/>
    <col min="262" max="262" width="9.28515625" style="72" customWidth="1"/>
    <col min="263" max="263" width="10.5703125" style="72" customWidth="1"/>
    <col min="264" max="264" width="14.42578125" style="72" bestFit="1" customWidth="1"/>
    <col min="265" max="265" width="0" style="72" hidden="1" customWidth="1"/>
    <col min="266" max="266" width="28.85546875" style="72" customWidth="1"/>
    <col min="267" max="267" width="18.7109375" style="72" customWidth="1"/>
    <col min="268" max="268" width="9.140625" style="72"/>
    <col min="269" max="269" width="10.7109375" style="72" customWidth="1"/>
    <col min="270" max="270" width="12.85546875" style="72" customWidth="1"/>
    <col min="271" max="511" width="9.140625" style="72"/>
    <col min="512" max="512" width="6" style="72" customWidth="1"/>
    <col min="513" max="513" width="10.85546875" style="72" customWidth="1"/>
    <col min="514" max="514" width="11.7109375" style="72" customWidth="1"/>
    <col min="515" max="515" width="43.28515625" style="72" customWidth="1"/>
    <col min="516" max="516" width="11.85546875" style="72" customWidth="1"/>
    <col min="517" max="517" width="9.42578125" style="72" customWidth="1"/>
    <col min="518" max="518" width="9.28515625" style="72" customWidth="1"/>
    <col min="519" max="519" width="10.5703125" style="72" customWidth="1"/>
    <col min="520" max="520" width="14.42578125" style="72" bestFit="1" customWidth="1"/>
    <col min="521" max="521" width="0" style="72" hidden="1" customWidth="1"/>
    <col min="522" max="522" width="28.85546875" style="72" customWidth="1"/>
    <col min="523" max="523" width="18.7109375" style="72" customWidth="1"/>
    <col min="524" max="524" width="9.140625" style="72"/>
    <col min="525" max="525" width="10.7109375" style="72" customWidth="1"/>
    <col min="526" max="526" width="12.85546875" style="72" customWidth="1"/>
    <col min="527" max="767" width="9.140625" style="72"/>
    <col min="768" max="768" width="6" style="72" customWidth="1"/>
    <col min="769" max="769" width="10.85546875" style="72" customWidth="1"/>
    <col min="770" max="770" width="11.7109375" style="72" customWidth="1"/>
    <col min="771" max="771" width="43.28515625" style="72" customWidth="1"/>
    <col min="772" max="772" width="11.85546875" style="72" customWidth="1"/>
    <col min="773" max="773" width="9.42578125" style="72" customWidth="1"/>
    <col min="774" max="774" width="9.28515625" style="72" customWidth="1"/>
    <col min="775" max="775" width="10.5703125" style="72" customWidth="1"/>
    <col min="776" max="776" width="14.42578125" style="72" bestFit="1" customWidth="1"/>
    <col min="777" max="777" width="0" style="72" hidden="1" customWidth="1"/>
    <col min="778" max="778" width="28.85546875" style="72" customWidth="1"/>
    <col min="779" max="779" width="18.7109375" style="72" customWidth="1"/>
    <col min="780" max="780" width="9.140625" style="72"/>
    <col min="781" max="781" width="10.7109375" style="72" customWidth="1"/>
    <col min="782" max="782" width="12.85546875" style="72" customWidth="1"/>
    <col min="783" max="1023" width="9.140625" style="72"/>
    <col min="1024" max="1024" width="6" style="72" customWidth="1"/>
    <col min="1025" max="1025" width="10.85546875" style="72" customWidth="1"/>
    <col min="1026" max="1026" width="11.7109375" style="72" customWidth="1"/>
    <col min="1027" max="1027" width="43.28515625" style="72" customWidth="1"/>
    <col min="1028" max="1028" width="11.85546875" style="72" customWidth="1"/>
    <col min="1029" max="1029" width="9.42578125" style="72" customWidth="1"/>
    <col min="1030" max="1030" width="9.28515625" style="72" customWidth="1"/>
    <col min="1031" max="1031" width="10.5703125" style="72" customWidth="1"/>
    <col min="1032" max="1032" width="14.42578125" style="72" bestFit="1" customWidth="1"/>
    <col min="1033" max="1033" width="0" style="72" hidden="1" customWidth="1"/>
    <col min="1034" max="1034" width="28.85546875" style="72" customWidth="1"/>
    <col min="1035" max="1035" width="18.7109375" style="72" customWidth="1"/>
    <col min="1036" max="1036" width="9.140625" style="72"/>
    <col min="1037" max="1037" width="10.7109375" style="72" customWidth="1"/>
    <col min="1038" max="1038" width="12.85546875" style="72" customWidth="1"/>
    <col min="1039" max="1279" width="9.140625" style="72"/>
    <col min="1280" max="1280" width="6" style="72" customWidth="1"/>
    <col min="1281" max="1281" width="10.85546875" style="72" customWidth="1"/>
    <col min="1282" max="1282" width="11.7109375" style="72" customWidth="1"/>
    <col min="1283" max="1283" width="43.28515625" style="72" customWidth="1"/>
    <col min="1284" max="1284" width="11.85546875" style="72" customWidth="1"/>
    <col min="1285" max="1285" width="9.42578125" style="72" customWidth="1"/>
    <col min="1286" max="1286" width="9.28515625" style="72" customWidth="1"/>
    <col min="1287" max="1287" width="10.5703125" style="72" customWidth="1"/>
    <col min="1288" max="1288" width="14.42578125" style="72" bestFit="1" customWidth="1"/>
    <col min="1289" max="1289" width="0" style="72" hidden="1" customWidth="1"/>
    <col min="1290" max="1290" width="28.85546875" style="72" customWidth="1"/>
    <col min="1291" max="1291" width="18.7109375" style="72" customWidth="1"/>
    <col min="1292" max="1292" width="9.140625" style="72"/>
    <col min="1293" max="1293" width="10.7109375" style="72" customWidth="1"/>
    <col min="1294" max="1294" width="12.85546875" style="72" customWidth="1"/>
    <col min="1295" max="1535" width="9.140625" style="72"/>
    <col min="1536" max="1536" width="6" style="72" customWidth="1"/>
    <col min="1537" max="1537" width="10.85546875" style="72" customWidth="1"/>
    <col min="1538" max="1538" width="11.7109375" style="72" customWidth="1"/>
    <col min="1539" max="1539" width="43.28515625" style="72" customWidth="1"/>
    <col min="1540" max="1540" width="11.85546875" style="72" customWidth="1"/>
    <col min="1541" max="1541" width="9.42578125" style="72" customWidth="1"/>
    <col min="1542" max="1542" width="9.28515625" style="72" customWidth="1"/>
    <col min="1543" max="1543" width="10.5703125" style="72" customWidth="1"/>
    <col min="1544" max="1544" width="14.42578125" style="72" bestFit="1" customWidth="1"/>
    <col min="1545" max="1545" width="0" style="72" hidden="1" customWidth="1"/>
    <col min="1546" max="1546" width="28.85546875" style="72" customWidth="1"/>
    <col min="1547" max="1547" width="18.7109375" style="72" customWidth="1"/>
    <col min="1548" max="1548" width="9.140625" style="72"/>
    <col min="1549" max="1549" width="10.7109375" style="72" customWidth="1"/>
    <col min="1550" max="1550" width="12.85546875" style="72" customWidth="1"/>
    <col min="1551" max="1791" width="9.140625" style="72"/>
    <col min="1792" max="1792" width="6" style="72" customWidth="1"/>
    <col min="1793" max="1793" width="10.85546875" style="72" customWidth="1"/>
    <col min="1794" max="1794" width="11.7109375" style="72" customWidth="1"/>
    <col min="1795" max="1795" width="43.28515625" style="72" customWidth="1"/>
    <col min="1796" max="1796" width="11.85546875" style="72" customWidth="1"/>
    <col min="1797" max="1797" width="9.42578125" style="72" customWidth="1"/>
    <col min="1798" max="1798" width="9.28515625" style="72" customWidth="1"/>
    <col min="1799" max="1799" width="10.5703125" style="72" customWidth="1"/>
    <col min="1800" max="1800" width="14.42578125" style="72" bestFit="1" customWidth="1"/>
    <col min="1801" max="1801" width="0" style="72" hidden="1" customWidth="1"/>
    <col min="1802" max="1802" width="28.85546875" style="72" customWidth="1"/>
    <col min="1803" max="1803" width="18.7109375" style="72" customWidth="1"/>
    <col min="1804" max="1804" width="9.140625" style="72"/>
    <col min="1805" max="1805" width="10.7109375" style="72" customWidth="1"/>
    <col min="1806" max="1806" width="12.85546875" style="72" customWidth="1"/>
    <col min="1807" max="2047" width="9.140625" style="72"/>
    <col min="2048" max="2048" width="6" style="72" customWidth="1"/>
    <col min="2049" max="2049" width="10.85546875" style="72" customWidth="1"/>
    <col min="2050" max="2050" width="11.7109375" style="72" customWidth="1"/>
    <col min="2051" max="2051" width="43.28515625" style="72" customWidth="1"/>
    <col min="2052" max="2052" width="11.85546875" style="72" customWidth="1"/>
    <col min="2053" max="2053" width="9.42578125" style="72" customWidth="1"/>
    <col min="2054" max="2054" width="9.28515625" style="72" customWidth="1"/>
    <col min="2055" max="2055" width="10.5703125" style="72" customWidth="1"/>
    <col min="2056" max="2056" width="14.42578125" style="72" bestFit="1" customWidth="1"/>
    <col min="2057" max="2057" width="0" style="72" hidden="1" customWidth="1"/>
    <col min="2058" max="2058" width="28.85546875" style="72" customWidth="1"/>
    <col min="2059" max="2059" width="18.7109375" style="72" customWidth="1"/>
    <col min="2060" max="2060" width="9.140625" style="72"/>
    <col min="2061" max="2061" width="10.7109375" style="72" customWidth="1"/>
    <col min="2062" max="2062" width="12.85546875" style="72" customWidth="1"/>
    <col min="2063" max="2303" width="9.140625" style="72"/>
    <col min="2304" max="2304" width="6" style="72" customWidth="1"/>
    <col min="2305" max="2305" width="10.85546875" style="72" customWidth="1"/>
    <col min="2306" max="2306" width="11.7109375" style="72" customWidth="1"/>
    <col min="2307" max="2307" width="43.28515625" style="72" customWidth="1"/>
    <col min="2308" max="2308" width="11.85546875" style="72" customWidth="1"/>
    <col min="2309" max="2309" width="9.42578125" style="72" customWidth="1"/>
    <col min="2310" max="2310" width="9.28515625" style="72" customWidth="1"/>
    <col min="2311" max="2311" width="10.5703125" style="72" customWidth="1"/>
    <col min="2312" max="2312" width="14.42578125" style="72" bestFit="1" customWidth="1"/>
    <col min="2313" max="2313" width="0" style="72" hidden="1" customWidth="1"/>
    <col min="2314" max="2314" width="28.85546875" style="72" customWidth="1"/>
    <col min="2315" max="2315" width="18.7109375" style="72" customWidth="1"/>
    <col min="2316" max="2316" width="9.140625" style="72"/>
    <col min="2317" max="2317" width="10.7109375" style="72" customWidth="1"/>
    <col min="2318" max="2318" width="12.85546875" style="72" customWidth="1"/>
    <col min="2319" max="2559" width="9.140625" style="72"/>
    <col min="2560" max="2560" width="6" style="72" customWidth="1"/>
    <col min="2561" max="2561" width="10.85546875" style="72" customWidth="1"/>
    <col min="2562" max="2562" width="11.7109375" style="72" customWidth="1"/>
    <col min="2563" max="2563" width="43.28515625" style="72" customWidth="1"/>
    <col min="2564" max="2564" width="11.85546875" style="72" customWidth="1"/>
    <col min="2565" max="2565" width="9.42578125" style="72" customWidth="1"/>
    <col min="2566" max="2566" width="9.28515625" style="72" customWidth="1"/>
    <col min="2567" max="2567" width="10.5703125" style="72" customWidth="1"/>
    <col min="2568" max="2568" width="14.42578125" style="72" bestFit="1" customWidth="1"/>
    <col min="2569" max="2569" width="0" style="72" hidden="1" customWidth="1"/>
    <col min="2570" max="2570" width="28.85546875" style="72" customWidth="1"/>
    <col min="2571" max="2571" width="18.7109375" style="72" customWidth="1"/>
    <col min="2572" max="2572" width="9.140625" style="72"/>
    <col min="2573" max="2573" width="10.7109375" style="72" customWidth="1"/>
    <col min="2574" max="2574" width="12.85546875" style="72" customWidth="1"/>
    <col min="2575" max="2815" width="9.140625" style="72"/>
    <col min="2816" max="2816" width="6" style="72" customWidth="1"/>
    <col min="2817" max="2817" width="10.85546875" style="72" customWidth="1"/>
    <col min="2818" max="2818" width="11.7109375" style="72" customWidth="1"/>
    <col min="2819" max="2819" width="43.28515625" style="72" customWidth="1"/>
    <col min="2820" max="2820" width="11.85546875" style="72" customWidth="1"/>
    <col min="2821" max="2821" width="9.42578125" style="72" customWidth="1"/>
    <col min="2822" max="2822" width="9.28515625" style="72" customWidth="1"/>
    <col min="2823" max="2823" width="10.5703125" style="72" customWidth="1"/>
    <col min="2824" max="2824" width="14.42578125" style="72" bestFit="1" customWidth="1"/>
    <col min="2825" max="2825" width="0" style="72" hidden="1" customWidth="1"/>
    <col min="2826" max="2826" width="28.85546875" style="72" customWidth="1"/>
    <col min="2827" max="2827" width="18.7109375" style="72" customWidth="1"/>
    <col min="2828" max="2828" width="9.140625" style="72"/>
    <col min="2829" max="2829" width="10.7109375" style="72" customWidth="1"/>
    <col min="2830" max="2830" width="12.85546875" style="72" customWidth="1"/>
    <col min="2831" max="3071" width="9.140625" style="72"/>
    <col min="3072" max="3072" width="6" style="72" customWidth="1"/>
    <col min="3073" max="3073" width="10.85546875" style="72" customWidth="1"/>
    <col min="3074" max="3074" width="11.7109375" style="72" customWidth="1"/>
    <col min="3075" max="3075" width="43.28515625" style="72" customWidth="1"/>
    <col min="3076" max="3076" width="11.85546875" style="72" customWidth="1"/>
    <col min="3077" max="3077" width="9.42578125" style="72" customWidth="1"/>
    <col min="3078" max="3078" width="9.28515625" style="72" customWidth="1"/>
    <col min="3079" max="3079" width="10.5703125" style="72" customWidth="1"/>
    <col min="3080" max="3080" width="14.42578125" style="72" bestFit="1" customWidth="1"/>
    <col min="3081" max="3081" width="0" style="72" hidden="1" customWidth="1"/>
    <col min="3082" max="3082" width="28.85546875" style="72" customWidth="1"/>
    <col min="3083" max="3083" width="18.7109375" style="72" customWidth="1"/>
    <col min="3084" max="3084" width="9.140625" style="72"/>
    <col min="3085" max="3085" width="10.7109375" style="72" customWidth="1"/>
    <col min="3086" max="3086" width="12.85546875" style="72" customWidth="1"/>
    <col min="3087" max="3327" width="9.140625" style="72"/>
    <col min="3328" max="3328" width="6" style="72" customWidth="1"/>
    <col min="3329" max="3329" width="10.85546875" style="72" customWidth="1"/>
    <col min="3330" max="3330" width="11.7109375" style="72" customWidth="1"/>
    <col min="3331" max="3331" width="43.28515625" style="72" customWidth="1"/>
    <col min="3332" max="3332" width="11.85546875" style="72" customWidth="1"/>
    <col min="3333" max="3333" width="9.42578125" style="72" customWidth="1"/>
    <col min="3334" max="3334" width="9.28515625" style="72" customWidth="1"/>
    <col min="3335" max="3335" width="10.5703125" style="72" customWidth="1"/>
    <col min="3336" max="3336" width="14.42578125" style="72" bestFit="1" customWidth="1"/>
    <col min="3337" max="3337" width="0" style="72" hidden="1" customWidth="1"/>
    <col min="3338" max="3338" width="28.85546875" style="72" customWidth="1"/>
    <col min="3339" max="3339" width="18.7109375" style="72" customWidth="1"/>
    <col min="3340" max="3340" width="9.140625" style="72"/>
    <col min="3341" max="3341" width="10.7109375" style="72" customWidth="1"/>
    <col min="3342" max="3342" width="12.85546875" style="72" customWidth="1"/>
    <col min="3343" max="3583" width="9.140625" style="72"/>
    <col min="3584" max="3584" width="6" style="72" customWidth="1"/>
    <col min="3585" max="3585" width="10.85546875" style="72" customWidth="1"/>
    <col min="3586" max="3586" width="11.7109375" style="72" customWidth="1"/>
    <col min="3587" max="3587" width="43.28515625" style="72" customWidth="1"/>
    <col min="3588" max="3588" width="11.85546875" style="72" customWidth="1"/>
    <col min="3589" max="3589" width="9.42578125" style="72" customWidth="1"/>
    <col min="3590" max="3590" width="9.28515625" style="72" customWidth="1"/>
    <col min="3591" max="3591" width="10.5703125" style="72" customWidth="1"/>
    <col min="3592" max="3592" width="14.42578125" style="72" bestFit="1" customWidth="1"/>
    <col min="3593" max="3593" width="0" style="72" hidden="1" customWidth="1"/>
    <col min="3594" max="3594" width="28.85546875" style="72" customWidth="1"/>
    <col min="3595" max="3595" width="18.7109375" style="72" customWidth="1"/>
    <col min="3596" max="3596" width="9.140625" style="72"/>
    <col min="3597" max="3597" width="10.7109375" style="72" customWidth="1"/>
    <col min="3598" max="3598" width="12.85546875" style="72" customWidth="1"/>
    <col min="3599" max="3839" width="9.140625" style="72"/>
    <col min="3840" max="3840" width="6" style="72" customWidth="1"/>
    <col min="3841" max="3841" width="10.85546875" style="72" customWidth="1"/>
    <col min="3842" max="3842" width="11.7109375" style="72" customWidth="1"/>
    <col min="3843" max="3843" width="43.28515625" style="72" customWidth="1"/>
    <col min="3844" max="3844" width="11.85546875" style="72" customWidth="1"/>
    <col min="3845" max="3845" width="9.42578125" style="72" customWidth="1"/>
    <col min="3846" max="3846" width="9.28515625" style="72" customWidth="1"/>
    <col min="3847" max="3847" width="10.5703125" style="72" customWidth="1"/>
    <col min="3848" max="3848" width="14.42578125" style="72" bestFit="1" customWidth="1"/>
    <col min="3849" max="3849" width="0" style="72" hidden="1" customWidth="1"/>
    <col min="3850" max="3850" width="28.85546875" style="72" customWidth="1"/>
    <col min="3851" max="3851" width="18.7109375" style="72" customWidth="1"/>
    <col min="3852" max="3852" width="9.140625" style="72"/>
    <col min="3853" max="3853" width="10.7109375" style="72" customWidth="1"/>
    <col min="3854" max="3854" width="12.85546875" style="72" customWidth="1"/>
    <col min="3855" max="4095" width="9.140625" style="72"/>
    <col min="4096" max="4096" width="6" style="72" customWidth="1"/>
    <col min="4097" max="4097" width="10.85546875" style="72" customWidth="1"/>
    <col min="4098" max="4098" width="11.7109375" style="72" customWidth="1"/>
    <col min="4099" max="4099" width="43.28515625" style="72" customWidth="1"/>
    <col min="4100" max="4100" width="11.85546875" style="72" customWidth="1"/>
    <col min="4101" max="4101" width="9.42578125" style="72" customWidth="1"/>
    <col min="4102" max="4102" width="9.28515625" style="72" customWidth="1"/>
    <col min="4103" max="4103" width="10.5703125" style="72" customWidth="1"/>
    <col min="4104" max="4104" width="14.42578125" style="72" bestFit="1" customWidth="1"/>
    <col min="4105" max="4105" width="0" style="72" hidden="1" customWidth="1"/>
    <col min="4106" max="4106" width="28.85546875" style="72" customWidth="1"/>
    <col min="4107" max="4107" width="18.7109375" style="72" customWidth="1"/>
    <col min="4108" max="4108" width="9.140625" style="72"/>
    <col min="4109" max="4109" width="10.7109375" style="72" customWidth="1"/>
    <col min="4110" max="4110" width="12.85546875" style="72" customWidth="1"/>
    <col min="4111" max="4351" width="9.140625" style="72"/>
    <col min="4352" max="4352" width="6" style="72" customWidth="1"/>
    <col min="4353" max="4353" width="10.85546875" style="72" customWidth="1"/>
    <col min="4354" max="4354" width="11.7109375" style="72" customWidth="1"/>
    <col min="4355" max="4355" width="43.28515625" style="72" customWidth="1"/>
    <col min="4356" max="4356" width="11.85546875" style="72" customWidth="1"/>
    <col min="4357" max="4357" width="9.42578125" style="72" customWidth="1"/>
    <col min="4358" max="4358" width="9.28515625" style="72" customWidth="1"/>
    <col min="4359" max="4359" width="10.5703125" style="72" customWidth="1"/>
    <col min="4360" max="4360" width="14.42578125" style="72" bestFit="1" customWidth="1"/>
    <col min="4361" max="4361" width="0" style="72" hidden="1" customWidth="1"/>
    <col min="4362" max="4362" width="28.85546875" style="72" customWidth="1"/>
    <col min="4363" max="4363" width="18.7109375" style="72" customWidth="1"/>
    <col min="4364" max="4364" width="9.140625" style="72"/>
    <col min="4365" max="4365" width="10.7109375" style="72" customWidth="1"/>
    <col min="4366" max="4366" width="12.85546875" style="72" customWidth="1"/>
    <col min="4367" max="4607" width="9.140625" style="72"/>
    <col min="4608" max="4608" width="6" style="72" customWidth="1"/>
    <col min="4609" max="4609" width="10.85546875" style="72" customWidth="1"/>
    <col min="4610" max="4610" width="11.7109375" style="72" customWidth="1"/>
    <col min="4611" max="4611" width="43.28515625" style="72" customWidth="1"/>
    <col min="4612" max="4612" width="11.85546875" style="72" customWidth="1"/>
    <col min="4613" max="4613" width="9.42578125" style="72" customWidth="1"/>
    <col min="4614" max="4614" width="9.28515625" style="72" customWidth="1"/>
    <col min="4615" max="4615" width="10.5703125" style="72" customWidth="1"/>
    <col min="4616" max="4616" width="14.42578125" style="72" bestFit="1" customWidth="1"/>
    <col min="4617" max="4617" width="0" style="72" hidden="1" customWidth="1"/>
    <col min="4618" max="4618" width="28.85546875" style="72" customWidth="1"/>
    <col min="4619" max="4619" width="18.7109375" style="72" customWidth="1"/>
    <col min="4620" max="4620" width="9.140625" style="72"/>
    <col min="4621" max="4621" width="10.7109375" style="72" customWidth="1"/>
    <col min="4622" max="4622" width="12.85546875" style="72" customWidth="1"/>
    <col min="4623" max="4863" width="9.140625" style="72"/>
    <col min="4864" max="4864" width="6" style="72" customWidth="1"/>
    <col min="4865" max="4865" width="10.85546875" style="72" customWidth="1"/>
    <col min="4866" max="4866" width="11.7109375" style="72" customWidth="1"/>
    <col min="4867" max="4867" width="43.28515625" style="72" customWidth="1"/>
    <col min="4868" max="4868" width="11.85546875" style="72" customWidth="1"/>
    <col min="4869" max="4869" width="9.42578125" style="72" customWidth="1"/>
    <col min="4870" max="4870" width="9.28515625" style="72" customWidth="1"/>
    <col min="4871" max="4871" width="10.5703125" style="72" customWidth="1"/>
    <col min="4872" max="4872" width="14.42578125" style="72" bestFit="1" customWidth="1"/>
    <col min="4873" max="4873" width="0" style="72" hidden="1" customWidth="1"/>
    <col min="4874" max="4874" width="28.85546875" style="72" customWidth="1"/>
    <col min="4875" max="4875" width="18.7109375" style="72" customWidth="1"/>
    <col min="4876" max="4876" width="9.140625" style="72"/>
    <col min="4877" max="4877" width="10.7109375" style="72" customWidth="1"/>
    <col min="4878" max="4878" width="12.85546875" style="72" customWidth="1"/>
    <col min="4879" max="5119" width="9.140625" style="72"/>
    <col min="5120" max="5120" width="6" style="72" customWidth="1"/>
    <col min="5121" max="5121" width="10.85546875" style="72" customWidth="1"/>
    <col min="5122" max="5122" width="11.7109375" style="72" customWidth="1"/>
    <col min="5123" max="5123" width="43.28515625" style="72" customWidth="1"/>
    <col min="5124" max="5124" width="11.85546875" style="72" customWidth="1"/>
    <col min="5125" max="5125" width="9.42578125" style="72" customWidth="1"/>
    <col min="5126" max="5126" width="9.28515625" style="72" customWidth="1"/>
    <col min="5127" max="5127" width="10.5703125" style="72" customWidth="1"/>
    <col min="5128" max="5128" width="14.42578125" style="72" bestFit="1" customWidth="1"/>
    <col min="5129" max="5129" width="0" style="72" hidden="1" customWidth="1"/>
    <col min="5130" max="5130" width="28.85546875" style="72" customWidth="1"/>
    <col min="5131" max="5131" width="18.7109375" style="72" customWidth="1"/>
    <col min="5132" max="5132" width="9.140625" style="72"/>
    <col min="5133" max="5133" width="10.7109375" style="72" customWidth="1"/>
    <col min="5134" max="5134" width="12.85546875" style="72" customWidth="1"/>
    <col min="5135" max="5375" width="9.140625" style="72"/>
    <col min="5376" max="5376" width="6" style="72" customWidth="1"/>
    <col min="5377" max="5377" width="10.85546875" style="72" customWidth="1"/>
    <col min="5378" max="5378" width="11.7109375" style="72" customWidth="1"/>
    <col min="5379" max="5379" width="43.28515625" style="72" customWidth="1"/>
    <col min="5380" max="5380" width="11.85546875" style="72" customWidth="1"/>
    <col min="5381" max="5381" width="9.42578125" style="72" customWidth="1"/>
    <col min="5382" max="5382" width="9.28515625" style="72" customWidth="1"/>
    <col min="5383" max="5383" width="10.5703125" style="72" customWidth="1"/>
    <col min="5384" max="5384" width="14.42578125" style="72" bestFit="1" customWidth="1"/>
    <col min="5385" max="5385" width="0" style="72" hidden="1" customWidth="1"/>
    <col min="5386" max="5386" width="28.85546875" style="72" customWidth="1"/>
    <col min="5387" max="5387" width="18.7109375" style="72" customWidth="1"/>
    <col min="5388" max="5388" width="9.140625" style="72"/>
    <col min="5389" max="5389" width="10.7109375" style="72" customWidth="1"/>
    <col min="5390" max="5390" width="12.85546875" style="72" customWidth="1"/>
    <col min="5391" max="5631" width="9.140625" style="72"/>
    <col min="5632" max="5632" width="6" style="72" customWidth="1"/>
    <col min="5633" max="5633" width="10.85546875" style="72" customWidth="1"/>
    <col min="5634" max="5634" width="11.7109375" style="72" customWidth="1"/>
    <col min="5635" max="5635" width="43.28515625" style="72" customWidth="1"/>
    <col min="5636" max="5636" width="11.85546875" style="72" customWidth="1"/>
    <col min="5637" max="5637" width="9.42578125" style="72" customWidth="1"/>
    <col min="5638" max="5638" width="9.28515625" style="72" customWidth="1"/>
    <col min="5639" max="5639" width="10.5703125" style="72" customWidth="1"/>
    <col min="5640" max="5640" width="14.42578125" style="72" bestFit="1" customWidth="1"/>
    <col min="5641" max="5641" width="0" style="72" hidden="1" customWidth="1"/>
    <col min="5642" max="5642" width="28.85546875" style="72" customWidth="1"/>
    <col min="5643" max="5643" width="18.7109375" style="72" customWidth="1"/>
    <col min="5644" max="5644" width="9.140625" style="72"/>
    <col min="5645" max="5645" width="10.7109375" style="72" customWidth="1"/>
    <col min="5646" max="5646" width="12.85546875" style="72" customWidth="1"/>
    <col min="5647" max="5887" width="9.140625" style="72"/>
    <col min="5888" max="5888" width="6" style="72" customWidth="1"/>
    <col min="5889" max="5889" width="10.85546875" style="72" customWidth="1"/>
    <col min="5890" max="5890" width="11.7109375" style="72" customWidth="1"/>
    <col min="5891" max="5891" width="43.28515625" style="72" customWidth="1"/>
    <col min="5892" max="5892" width="11.85546875" style="72" customWidth="1"/>
    <col min="5893" max="5893" width="9.42578125" style="72" customWidth="1"/>
    <col min="5894" max="5894" width="9.28515625" style="72" customWidth="1"/>
    <col min="5895" max="5895" width="10.5703125" style="72" customWidth="1"/>
    <col min="5896" max="5896" width="14.42578125" style="72" bestFit="1" customWidth="1"/>
    <col min="5897" max="5897" width="0" style="72" hidden="1" customWidth="1"/>
    <col min="5898" max="5898" width="28.85546875" style="72" customWidth="1"/>
    <col min="5899" max="5899" width="18.7109375" style="72" customWidth="1"/>
    <col min="5900" max="5900" width="9.140625" style="72"/>
    <col min="5901" max="5901" width="10.7109375" style="72" customWidth="1"/>
    <col min="5902" max="5902" width="12.85546875" style="72" customWidth="1"/>
    <col min="5903" max="6143" width="9.140625" style="72"/>
    <col min="6144" max="6144" width="6" style="72" customWidth="1"/>
    <col min="6145" max="6145" width="10.85546875" style="72" customWidth="1"/>
    <col min="6146" max="6146" width="11.7109375" style="72" customWidth="1"/>
    <col min="6147" max="6147" width="43.28515625" style="72" customWidth="1"/>
    <col min="6148" max="6148" width="11.85546875" style="72" customWidth="1"/>
    <col min="6149" max="6149" width="9.42578125" style="72" customWidth="1"/>
    <col min="6150" max="6150" width="9.28515625" style="72" customWidth="1"/>
    <col min="6151" max="6151" width="10.5703125" style="72" customWidth="1"/>
    <col min="6152" max="6152" width="14.42578125" style="72" bestFit="1" customWidth="1"/>
    <col min="6153" max="6153" width="0" style="72" hidden="1" customWidth="1"/>
    <col min="6154" max="6154" width="28.85546875" style="72" customWidth="1"/>
    <col min="6155" max="6155" width="18.7109375" style="72" customWidth="1"/>
    <col min="6156" max="6156" width="9.140625" style="72"/>
    <col min="6157" max="6157" width="10.7109375" style="72" customWidth="1"/>
    <col min="6158" max="6158" width="12.85546875" style="72" customWidth="1"/>
    <col min="6159" max="6399" width="9.140625" style="72"/>
    <col min="6400" max="6400" width="6" style="72" customWidth="1"/>
    <col min="6401" max="6401" width="10.85546875" style="72" customWidth="1"/>
    <col min="6402" max="6402" width="11.7109375" style="72" customWidth="1"/>
    <col min="6403" max="6403" width="43.28515625" style="72" customWidth="1"/>
    <col min="6404" max="6404" width="11.85546875" style="72" customWidth="1"/>
    <col min="6405" max="6405" width="9.42578125" style="72" customWidth="1"/>
    <col min="6406" max="6406" width="9.28515625" style="72" customWidth="1"/>
    <col min="6407" max="6407" width="10.5703125" style="72" customWidth="1"/>
    <col min="6408" max="6408" width="14.42578125" style="72" bestFit="1" customWidth="1"/>
    <col min="6409" max="6409" width="0" style="72" hidden="1" customWidth="1"/>
    <col min="6410" max="6410" width="28.85546875" style="72" customWidth="1"/>
    <col min="6411" max="6411" width="18.7109375" style="72" customWidth="1"/>
    <col min="6412" max="6412" width="9.140625" style="72"/>
    <col min="6413" max="6413" width="10.7109375" style="72" customWidth="1"/>
    <col min="6414" max="6414" width="12.85546875" style="72" customWidth="1"/>
    <col min="6415" max="6655" width="9.140625" style="72"/>
    <col min="6656" max="6656" width="6" style="72" customWidth="1"/>
    <col min="6657" max="6657" width="10.85546875" style="72" customWidth="1"/>
    <col min="6658" max="6658" width="11.7109375" style="72" customWidth="1"/>
    <col min="6659" max="6659" width="43.28515625" style="72" customWidth="1"/>
    <col min="6660" max="6660" width="11.85546875" style="72" customWidth="1"/>
    <col min="6661" max="6661" width="9.42578125" style="72" customWidth="1"/>
    <col min="6662" max="6662" width="9.28515625" style="72" customWidth="1"/>
    <col min="6663" max="6663" width="10.5703125" style="72" customWidth="1"/>
    <col min="6664" max="6664" width="14.42578125" style="72" bestFit="1" customWidth="1"/>
    <col min="6665" max="6665" width="0" style="72" hidden="1" customWidth="1"/>
    <col min="6666" max="6666" width="28.85546875" style="72" customWidth="1"/>
    <col min="6667" max="6667" width="18.7109375" style="72" customWidth="1"/>
    <col min="6668" max="6668" width="9.140625" style="72"/>
    <col min="6669" max="6669" width="10.7109375" style="72" customWidth="1"/>
    <col min="6670" max="6670" width="12.85546875" style="72" customWidth="1"/>
    <col min="6671" max="6911" width="9.140625" style="72"/>
    <col min="6912" max="6912" width="6" style="72" customWidth="1"/>
    <col min="6913" max="6913" width="10.85546875" style="72" customWidth="1"/>
    <col min="6914" max="6914" width="11.7109375" style="72" customWidth="1"/>
    <col min="6915" max="6915" width="43.28515625" style="72" customWidth="1"/>
    <col min="6916" max="6916" width="11.85546875" style="72" customWidth="1"/>
    <col min="6917" max="6917" width="9.42578125" style="72" customWidth="1"/>
    <col min="6918" max="6918" width="9.28515625" style="72" customWidth="1"/>
    <col min="6919" max="6919" width="10.5703125" style="72" customWidth="1"/>
    <col min="6920" max="6920" width="14.42578125" style="72" bestFit="1" customWidth="1"/>
    <col min="6921" max="6921" width="0" style="72" hidden="1" customWidth="1"/>
    <col min="6922" max="6922" width="28.85546875" style="72" customWidth="1"/>
    <col min="6923" max="6923" width="18.7109375" style="72" customWidth="1"/>
    <col min="6924" max="6924" width="9.140625" style="72"/>
    <col min="6925" max="6925" width="10.7109375" style="72" customWidth="1"/>
    <col min="6926" max="6926" width="12.85546875" style="72" customWidth="1"/>
    <col min="6927" max="7167" width="9.140625" style="72"/>
    <col min="7168" max="7168" width="6" style="72" customWidth="1"/>
    <col min="7169" max="7169" width="10.85546875" style="72" customWidth="1"/>
    <col min="7170" max="7170" width="11.7109375" style="72" customWidth="1"/>
    <col min="7171" max="7171" width="43.28515625" style="72" customWidth="1"/>
    <col min="7172" max="7172" width="11.85546875" style="72" customWidth="1"/>
    <col min="7173" max="7173" width="9.42578125" style="72" customWidth="1"/>
    <col min="7174" max="7174" width="9.28515625" style="72" customWidth="1"/>
    <col min="7175" max="7175" width="10.5703125" style="72" customWidth="1"/>
    <col min="7176" max="7176" width="14.42578125" style="72" bestFit="1" customWidth="1"/>
    <col min="7177" max="7177" width="0" style="72" hidden="1" customWidth="1"/>
    <col min="7178" max="7178" width="28.85546875" style="72" customWidth="1"/>
    <col min="7179" max="7179" width="18.7109375" style="72" customWidth="1"/>
    <col min="7180" max="7180" width="9.140625" style="72"/>
    <col min="7181" max="7181" width="10.7109375" style="72" customWidth="1"/>
    <col min="7182" max="7182" width="12.85546875" style="72" customWidth="1"/>
    <col min="7183" max="7423" width="9.140625" style="72"/>
    <col min="7424" max="7424" width="6" style="72" customWidth="1"/>
    <col min="7425" max="7425" width="10.85546875" style="72" customWidth="1"/>
    <col min="7426" max="7426" width="11.7109375" style="72" customWidth="1"/>
    <col min="7427" max="7427" width="43.28515625" style="72" customWidth="1"/>
    <col min="7428" max="7428" width="11.85546875" style="72" customWidth="1"/>
    <col min="7429" max="7429" width="9.42578125" style="72" customWidth="1"/>
    <col min="7430" max="7430" width="9.28515625" style="72" customWidth="1"/>
    <col min="7431" max="7431" width="10.5703125" style="72" customWidth="1"/>
    <col min="7432" max="7432" width="14.42578125" style="72" bestFit="1" customWidth="1"/>
    <col min="7433" max="7433" width="0" style="72" hidden="1" customWidth="1"/>
    <col min="7434" max="7434" width="28.85546875" style="72" customWidth="1"/>
    <col min="7435" max="7435" width="18.7109375" style="72" customWidth="1"/>
    <col min="7436" max="7436" width="9.140625" style="72"/>
    <col min="7437" max="7437" width="10.7109375" style="72" customWidth="1"/>
    <col min="7438" max="7438" width="12.85546875" style="72" customWidth="1"/>
    <col min="7439" max="7679" width="9.140625" style="72"/>
    <col min="7680" max="7680" width="6" style="72" customWidth="1"/>
    <col min="7681" max="7681" width="10.85546875" style="72" customWidth="1"/>
    <col min="7682" max="7682" width="11.7109375" style="72" customWidth="1"/>
    <col min="7683" max="7683" width="43.28515625" style="72" customWidth="1"/>
    <col min="7684" max="7684" width="11.85546875" style="72" customWidth="1"/>
    <col min="7685" max="7685" width="9.42578125" style="72" customWidth="1"/>
    <col min="7686" max="7686" width="9.28515625" style="72" customWidth="1"/>
    <col min="7687" max="7687" width="10.5703125" style="72" customWidth="1"/>
    <col min="7688" max="7688" width="14.42578125" style="72" bestFit="1" customWidth="1"/>
    <col min="7689" max="7689" width="0" style="72" hidden="1" customWidth="1"/>
    <col min="7690" max="7690" width="28.85546875" style="72" customWidth="1"/>
    <col min="7691" max="7691" width="18.7109375" style="72" customWidth="1"/>
    <col min="7692" max="7692" width="9.140625" style="72"/>
    <col min="7693" max="7693" width="10.7109375" style="72" customWidth="1"/>
    <col min="7694" max="7694" width="12.85546875" style="72" customWidth="1"/>
    <col min="7695" max="7935" width="9.140625" style="72"/>
    <col min="7936" max="7936" width="6" style="72" customWidth="1"/>
    <col min="7937" max="7937" width="10.85546875" style="72" customWidth="1"/>
    <col min="7938" max="7938" width="11.7109375" style="72" customWidth="1"/>
    <col min="7939" max="7939" width="43.28515625" style="72" customWidth="1"/>
    <col min="7940" max="7940" width="11.85546875" style="72" customWidth="1"/>
    <col min="7941" max="7941" width="9.42578125" style="72" customWidth="1"/>
    <col min="7942" max="7942" width="9.28515625" style="72" customWidth="1"/>
    <col min="7943" max="7943" width="10.5703125" style="72" customWidth="1"/>
    <col min="7944" max="7944" width="14.42578125" style="72" bestFit="1" customWidth="1"/>
    <col min="7945" max="7945" width="0" style="72" hidden="1" customWidth="1"/>
    <col min="7946" max="7946" width="28.85546875" style="72" customWidth="1"/>
    <col min="7947" max="7947" width="18.7109375" style="72" customWidth="1"/>
    <col min="7948" max="7948" width="9.140625" style="72"/>
    <col min="7949" max="7949" width="10.7109375" style="72" customWidth="1"/>
    <col min="7950" max="7950" width="12.85546875" style="72" customWidth="1"/>
    <col min="7951" max="8191" width="9.140625" style="72"/>
    <col min="8192" max="8192" width="6" style="72" customWidth="1"/>
    <col min="8193" max="8193" width="10.85546875" style="72" customWidth="1"/>
    <col min="8194" max="8194" width="11.7109375" style="72" customWidth="1"/>
    <col min="8195" max="8195" width="43.28515625" style="72" customWidth="1"/>
    <col min="8196" max="8196" width="11.85546875" style="72" customWidth="1"/>
    <col min="8197" max="8197" width="9.42578125" style="72" customWidth="1"/>
    <col min="8198" max="8198" width="9.28515625" style="72" customWidth="1"/>
    <col min="8199" max="8199" width="10.5703125" style="72" customWidth="1"/>
    <col min="8200" max="8200" width="14.42578125" style="72" bestFit="1" customWidth="1"/>
    <col min="8201" max="8201" width="0" style="72" hidden="1" customWidth="1"/>
    <col min="8202" max="8202" width="28.85546875" style="72" customWidth="1"/>
    <col min="8203" max="8203" width="18.7109375" style="72" customWidth="1"/>
    <col min="8204" max="8204" width="9.140625" style="72"/>
    <col min="8205" max="8205" width="10.7109375" style="72" customWidth="1"/>
    <col min="8206" max="8206" width="12.85546875" style="72" customWidth="1"/>
    <col min="8207" max="8447" width="9.140625" style="72"/>
    <col min="8448" max="8448" width="6" style="72" customWidth="1"/>
    <col min="8449" max="8449" width="10.85546875" style="72" customWidth="1"/>
    <col min="8450" max="8450" width="11.7109375" style="72" customWidth="1"/>
    <col min="8451" max="8451" width="43.28515625" style="72" customWidth="1"/>
    <col min="8452" max="8452" width="11.85546875" style="72" customWidth="1"/>
    <col min="8453" max="8453" width="9.42578125" style="72" customWidth="1"/>
    <col min="8454" max="8454" width="9.28515625" style="72" customWidth="1"/>
    <col min="8455" max="8455" width="10.5703125" style="72" customWidth="1"/>
    <col min="8456" max="8456" width="14.42578125" style="72" bestFit="1" customWidth="1"/>
    <col min="8457" max="8457" width="0" style="72" hidden="1" customWidth="1"/>
    <col min="8458" max="8458" width="28.85546875" style="72" customWidth="1"/>
    <col min="8459" max="8459" width="18.7109375" style="72" customWidth="1"/>
    <col min="8460" max="8460" width="9.140625" style="72"/>
    <col min="8461" max="8461" width="10.7109375" style="72" customWidth="1"/>
    <col min="8462" max="8462" width="12.85546875" style="72" customWidth="1"/>
    <col min="8463" max="8703" width="9.140625" style="72"/>
    <col min="8704" max="8704" width="6" style="72" customWidth="1"/>
    <col min="8705" max="8705" width="10.85546875" style="72" customWidth="1"/>
    <col min="8706" max="8706" width="11.7109375" style="72" customWidth="1"/>
    <col min="8707" max="8707" width="43.28515625" style="72" customWidth="1"/>
    <col min="8708" max="8708" width="11.85546875" style="72" customWidth="1"/>
    <col min="8709" max="8709" width="9.42578125" style="72" customWidth="1"/>
    <col min="8710" max="8710" width="9.28515625" style="72" customWidth="1"/>
    <col min="8711" max="8711" width="10.5703125" style="72" customWidth="1"/>
    <col min="8712" max="8712" width="14.42578125" style="72" bestFit="1" customWidth="1"/>
    <col min="8713" max="8713" width="0" style="72" hidden="1" customWidth="1"/>
    <col min="8714" max="8714" width="28.85546875" style="72" customWidth="1"/>
    <col min="8715" max="8715" width="18.7109375" style="72" customWidth="1"/>
    <col min="8716" max="8716" width="9.140625" style="72"/>
    <col min="8717" max="8717" width="10.7109375" style="72" customWidth="1"/>
    <col min="8718" max="8718" width="12.85546875" style="72" customWidth="1"/>
    <col min="8719" max="8959" width="9.140625" style="72"/>
    <col min="8960" max="8960" width="6" style="72" customWidth="1"/>
    <col min="8961" max="8961" width="10.85546875" style="72" customWidth="1"/>
    <col min="8962" max="8962" width="11.7109375" style="72" customWidth="1"/>
    <col min="8963" max="8963" width="43.28515625" style="72" customWidth="1"/>
    <col min="8964" max="8964" width="11.85546875" style="72" customWidth="1"/>
    <col min="8965" max="8965" width="9.42578125" style="72" customWidth="1"/>
    <col min="8966" max="8966" width="9.28515625" style="72" customWidth="1"/>
    <col min="8967" max="8967" width="10.5703125" style="72" customWidth="1"/>
    <col min="8968" max="8968" width="14.42578125" style="72" bestFit="1" customWidth="1"/>
    <col min="8969" max="8969" width="0" style="72" hidden="1" customWidth="1"/>
    <col min="8970" max="8970" width="28.85546875" style="72" customWidth="1"/>
    <col min="8971" max="8971" width="18.7109375" style="72" customWidth="1"/>
    <col min="8972" max="8972" width="9.140625" style="72"/>
    <col min="8973" max="8973" width="10.7109375" style="72" customWidth="1"/>
    <col min="8974" max="8974" width="12.85546875" style="72" customWidth="1"/>
    <col min="8975" max="9215" width="9.140625" style="72"/>
    <col min="9216" max="9216" width="6" style="72" customWidth="1"/>
    <col min="9217" max="9217" width="10.85546875" style="72" customWidth="1"/>
    <col min="9218" max="9218" width="11.7109375" style="72" customWidth="1"/>
    <col min="9219" max="9219" width="43.28515625" style="72" customWidth="1"/>
    <col min="9220" max="9220" width="11.85546875" style="72" customWidth="1"/>
    <col min="9221" max="9221" width="9.42578125" style="72" customWidth="1"/>
    <col min="9222" max="9222" width="9.28515625" style="72" customWidth="1"/>
    <col min="9223" max="9223" width="10.5703125" style="72" customWidth="1"/>
    <col min="9224" max="9224" width="14.42578125" style="72" bestFit="1" customWidth="1"/>
    <col min="9225" max="9225" width="0" style="72" hidden="1" customWidth="1"/>
    <col min="9226" max="9226" width="28.85546875" style="72" customWidth="1"/>
    <col min="9227" max="9227" width="18.7109375" style="72" customWidth="1"/>
    <col min="9228" max="9228" width="9.140625" style="72"/>
    <col min="9229" max="9229" width="10.7109375" style="72" customWidth="1"/>
    <col min="9230" max="9230" width="12.85546875" style="72" customWidth="1"/>
    <col min="9231" max="9471" width="9.140625" style="72"/>
    <col min="9472" max="9472" width="6" style="72" customWidth="1"/>
    <col min="9473" max="9473" width="10.85546875" style="72" customWidth="1"/>
    <col min="9474" max="9474" width="11.7109375" style="72" customWidth="1"/>
    <col min="9475" max="9475" width="43.28515625" style="72" customWidth="1"/>
    <col min="9476" max="9476" width="11.85546875" style="72" customWidth="1"/>
    <col min="9477" max="9477" width="9.42578125" style="72" customWidth="1"/>
    <col min="9478" max="9478" width="9.28515625" style="72" customWidth="1"/>
    <col min="9479" max="9479" width="10.5703125" style="72" customWidth="1"/>
    <col min="9480" max="9480" width="14.42578125" style="72" bestFit="1" customWidth="1"/>
    <col min="9481" max="9481" width="0" style="72" hidden="1" customWidth="1"/>
    <col min="9482" max="9482" width="28.85546875" style="72" customWidth="1"/>
    <col min="9483" max="9483" width="18.7109375" style="72" customWidth="1"/>
    <col min="9484" max="9484" width="9.140625" style="72"/>
    <col min="9485" max="9485" width="10.7109375" style="72" customWidth="1"/>
    <col min="9486" max="9486" width="12.85546875" style="72" customWidth="1"/>
    <col min="9487" max="9727" width="9.140625" style="72"/>
    <col min="9728" max="9728" width="6" style="72" customWidth="1"/>
    <col min="9729" max="9729" width="10.85546875" style="72" customWidth="1"/>
    <col min="9730" max="9730" width="11.7109375" style="72" customWidth="1"/>
    <col min="9731" max="9731" width="43.28515625" style="72" customWidth="1"/>
    <col min="9732" max="9732" width="11.85546875" style="72" customWidth="1"/>
    <col min="9733" max="9733" width="9.42578125" style="72" customWidth="1"/>
    <col min="9734" max="9734" width="9.28515625" style="72" customWidth="1"/>
    <col min="9735" max="9735" width="10.5703125" style="72" customWidth="1"/>
    <col min="9736" max="9736" width="14.42578125" style="72" bestFit="1" customWidth="1"/>
    <col min="9737" max="9737" width="0" style="72" hidden="1" customWidth="1"/>
    <col min="9738" max="9738" width="28.85546875" style="72" customWidth="1"/>
    <col min="9739" max="9739" width="18.7109375" style="72" customWidth="1"/>
    <col min="9740" max="9740" width="9.140625" style="72"/>
    <col min="9741" max="9741" width="10.7109375" style="72" customWidth="1"/>
    <col min="9742" max="9742" width="12.85546875" style="72" customWidth="1"/>
    <col min="9743" max="9983" width="9.140625" style="72"/>
    <col min="9984" max="9984" width="6" style="72" customWidth="1"/>
    <col min="9985" max="9985" width="10.85546875" style="72" customWidth="1"/>
    <col min="9986" max="9986" width="11.7109375" style="72" customWidth="1"/>
    <col min="9987" max="9987" width="43.28515625" style="72" customWidth="1"/>
    <col min="9988" max="9988" width="11.85546875" style="72" customWidth="1"/>
    <col min="9989" max="9989" width="9.42578125" style="72" customWidth="1"/>
    <col min="9990" max="9990" width="9.28515625" style="72" customWidth="1"/>
    <col min="9991" max="9991" width="10.5703125" style="72" customWidth="1"/>
    <col min="9992" max="9992" width="14.42578125" style="72" bestFit="1" customWidth="1"/>
    <col min="9993" max="9993" width="0" style="72" hidden="1" customWidth="1"/>
    <col min="9994" max="9994" width="28.85546875" style="72" customWidth="1"/>
    <col min="9995" max="9995" width="18.7109375" style="72" customWidth="1"/>
    <col min="9996" max="9996" width="9.140625" style="72"/>
    <col min="9997" max="9997" width="10.7109375" style="72" customWidth="1"/>
    <col min="9998" max="9998" width="12.85546875" style="72" customWidth="1"/>
    <col min="9999" max="10239" width="9.140625" style="72"/>
    <col min="10240" max="10240" width="6" style="72" customWidth="1"/>
    <col min="10241" max="10241" width="10.85546875" style="72" customWidth="1"/>
    <col min="10242" max="10242" width="11.7109375" style="72" customWidth="1"/>
    <col min="10243" max="10243" width="43.28515625" style="72" customWidth="1"/>
    <col min="10244" max="10244" width="11.85546875" style="72" customWidth="1"/>
    <col min="10245" max="10245" width="9.42578125" style="72" customWidth="1"/>
    <col min="10246" max="10246" width="9.28515625" style="72" customWidth="1"/>
    <col min="10247" max="10247" width="10.5703125" style="72" customWidth="1"/>
    <col min="10248" max="10248" width="14.42578125" style="72" bestFit="1" customWidth="1"/>
    <col min="10249" max="10249" width="0" style="72" hidden="1" customWidth="1"/>
    <col min="10250" max="10250" width="28.85546875" style="72" customWidth="1"/>
    <col min="10251" max="10251" width="18.7109375" style="72" customWidth="1"/>
    <col min="10252" max="10252" width="9.140625" style="72"/>
    <col min="10253" max="10253" width="10.7109375" style="72" customWidth="1"/>
    <col min="10254" max="10254" width="12.85546875" style="72" customWidth="1"/>
    <col min="10255" max="10495" width="9.140625" style="72"/>
    <col min="10496" max="10496" width="6" style="72" customWidth="1"/>
    <col min="10497" max="10497" width="10.85546875" style="72" customWidth="1"/>
    <col min="10498" max="10498" width="11.7109375" style="72" customWidth="1"/>
    <col min="10499" max="10499" width="43.28515625" style="72" customWidth="1"/>
    <col min="10500" max="10500" width="11.85546875" style="72" customWidth="1"/>
    <col min="10501" max="10501" width="9.42578125" style="72" customWidth="1"/>
    <col min="10502" max="10502" width="9.28515625" style="72" customWidth="1"/>
    <col min="10503" max="10503" width="10.5703125" style="72" customWidth="1"/>
    <col min="10504" max="10504" width="14.42578125" style="72" bestFit="1" customWidth="1"/>
    <col min="10505" max="10505" width="0" style="72" hidden="1" customWidth="1"/>
    <col min="10506" max="10506" width="28.85546875" style="72" customWidth="1"/>
    <col min="10507" max="10507" width="18.7109375" style="72" customWidth="1"/>
    <col min="10508" max="10508" width="9.140625" style="72"/>
    <col min="10509" max="10509" width="10.7109375" style="72" customWidth="1"/>
    <col min="10510" max="10510" width="12.85546875" style="72" customWidth="1"/>
    <col min="10511" max="10751" width="9.140625" style="72"/>
    <col min="10752" max="10752" width="6" style="72" customWidth="1"/>
    <col min="10753" max="10753" width="10.85546875" style="72" customWidth="1"/>
    <col min="10754" max="10754" width="11.7109375" style="72" customWidth="1"/>
    <col min="10755" max="10755" width="43.28515625" style="72" customWidth="1"/>
    <col min="10756" max="10756" width="11.85546875" style="72" customWidth="1"/>
    <col min="10757" max="10757" width="9.42578125" style="72" customWidth="1"/>
    <col min="10758" max="10758" width="9.28515625" style="72" customWidth="1"/>
    <col min="10759" max="10759" width="10.5703125" style="72" customWidth="1"/>
    <col min="10760" max="10760" width="14.42578125" style="72" bestFit="1" customWidth="1"/>
    <col min="10761" max="10761" width="0" style="72" hidden="1" customWidth="1"/>
    <col min="10762" max="10762" width="28.85546875" style="72" customWidth="1"/>
    <col min="10763" max="10763" width="18.7109375" style="72" customWidth="1"/>
    <col min="10764" max="10764" width="9.140625" style="72"/>
    <col min="10765" max="10765" width="10.7109375" style="72" customWidth="1"/>
    <col min="10766" max="10766" width="12.85546875" style="72" customWidth="1"/>
    <col min="10767" max="11007" width="9.140625" style="72"/>
    <col min="11008" max="11008" width="6" style="72" customWidth="1"/>
    <col min="11009" max="11009" width="10.85546875" style="72" customWidth="1"/>
    <col min="11010" max="11010" width="11.7109375" style="72" customWidth="1"/>
    <col min="11011" max="11011" width="43.28515625" style="72" customWidth="1"/>
    <col min="11012" max="11012" width="11.85546875" style="72" customWidth="1"/>
    <col min="11013" max="11013" width="9.42578125" style="72" customWidth="1"/>
    <col min="11014" max="11014" width="9.28515625" style="72" customWidth="1"/>
    <col min="11015" max="11015" width="10.5703125" style="72" customWidth="1"/>
    <col min="11016" max="11016" width="14.42578125" style="72" bestFit="1" customWidth="1"/>
    <col min="11017" max="11017" width="0" style="72" hidden="1" customWidth="1"/>
    <col min="11018" max="11018" width="28.85546875" style="72" customWidth="1"/>
    <col min="11019" max="11019" width="18.7109375" style="72" customWidth="1"/>
    <col min="11020" max="11020" width="9.140625" style="72"/>
    <col min="11021" max="11021" width="10.7109375" style="72" customWidth="1"/>
    <col min="11022" max="11022" width="12.85546875" style="72" customWidth="1"/>
    <col min="11023" max="11263" width="9.140625" style="72"/>
    <col min="11264" max="11264" width="6" style="72" customWidth="1"/>
    <col min="11265" max="11265" width="10.85546875" style="72" customWidth="1"/>
    <col min="11266" max="11266" width="11.7109375" style="72" customWidth="1"/>
    <col min="11267" max="11267" width="43.28515625" style="72" customWidth="1"/>
    <col min="11268" max="11268" width="11.85546875" style="72" customWidth="1"/>
    <col min="11269" max="11269" width="9.42578125" style="72" customWidth="1"/>
    <col min="11270" max="11270" width="9.28515625" style="72" customWidth="1"/>
    <col min="11271" max="11271" width="10.5703125" style="72" customWidth="1"/>
    <col min="11272" max="11272" width="14.42578125" style="72" bestFit="1" customWidth="1"/>
    <col min="11273" max="11273" width="0" style="72" hidden="1" customWidth="1"/>
    <col min="11274" max="11274" width="28.85546875" style="72" customWidth="1"/>
    <col min="11275" max="11275" width="18.7109375" style="72" customWidth="1"/>
    <col min="11276" max="11276" width="9.140625" style="72"/>
    <col min="11277" max="11277" width="10.7109375" style="72" customWidth="1"/>
    <col min="11278" max="11278" width="12.85546875" style="72" customWidth="1"/>
    <col min="11279" max="11519" width="9.140625" style="72"/>
    <col min="11520" max="11520" width="6" style="72" customWidth="1"/>
    <col min="11521" max="11521" width="10.85546875" style="72" customWidth="1"/>
    <col min="11522" max="11522" width="11.7109375" style="72" customWidth="1"/>
    <col min="11523" max="11523" width="43.28515625" style="72" customWidth="1"/>
    <col min="11524" max="11524" width="11.85546875" style="72" customWidth="1"/>
    <col min="11525" max="11525" width="9.42578125" style="72" customWidth="1"/>
    <col min="11526" max="11526" width="9.28515625" style="72" customWidth="1"/>
    <col min="11527" max="11527" width="10.5703125" style="72" customWidth="1"/>
    <col min="11528" max="11528" width="14.42578125" style="72" bestFit="1" customWidth="1"/>
    <col min="11529" max="11529" width="0" style="72" hidden="1" customWidth="1"/>
    <col min="11530" max="11530" width="28.85546875" style="72" customWidth="1"/>
    <col min="11531" max="11531" width="18.7109375" style="72" customWidth="1"/>
    <col min="11532" max="11532" width="9.140625" style="72"/>
    <col min="11533" max="11533" width="10.7109375" style="72" customWidth="1"/>
    <col min="11534" max="11534" width="12.85546875" style="72" customWidth="1"/>
    <col min="11535" max="11775" width="9.140625" style="72"/>
    <col min="11776" max="11776" width="6" style="72" customWidth="1"/>
    <col min="11777" max="11777" width="10.85546875" style="72" customWidth="1"/>
    <col min="11778" max="11778" width="11.7109375" style="72" customWidth="1"/>
    <col min="11779" max="11779" width="43.28515625" style="72" customWidth="1"/>
    <col min="11780" max="11780" width="11.85546875" style="72" customWidth="1"/>
    <col min="11781" max="11781" width="9.42578125" style="72" customWidth="1"/>
    <col min="11782" max="11782" width="9.28515625" style="72" customWidth="1"/>
    <col min="11783" max="11783" width="10.5703125" style="72" customWidth="1"/>
    <col min="11784" max="11784" width="14.42578125" style="72" bestFit="1" customWidth="1"/>
    <col min="11785" max="11785" width="0" style="72" hidden="1" customWidth="1"/>
    <col min="11786" max="11786" width="28.85546875" style="72" customWidth="1"/>
    <col min="11787" max="11787" width="18.7109375" style="72" customWidth="1"/>
    <col min="11788" max="11788" width="9.140625" style="72"/>
    <col min="11789" max="11789" width="10.7109375" style="72" customWidth="1"/>
    <col min="11790" max="11790" width="12.85546875" style="72" customWidth="1"/>
    <col min="11791" max="12031" width="9.140625" style="72"/>
    <col min="12032" max="12032" width="6" style="72" customWidth="1"/>
    <col min="12033" max="12033" width="10.85546875" style="72" customWidth="1"/>
    <col min="12034" max="12034" width="11.7109375" style="72" customWidth="1"/>
    <col min="12035" max="12035" width="43.28515625" style="72" customWidth="1"/>
    <col min="12036" max="12036" width="11.85546875" style="72" customWidth="1"/>
    <col min="12037" max="12037" width="9.42578125" style="72" customWidth="1"/>
    <col min="12038" max="12038" width="9.28515625" style="72" customWidth="1"/>
    <col min="12039" max="12039" width="10.5703125" style="72" customWidth="1"/>
    <col min="12040" max="12040" width="14.42578125" style="72" bestFit="1" customWidth="1"/>
    <col min="12041" max="12041" width="0" style="72" hidden="1" customWidth="1"/>
    <col min="12042" max="12042" width="28.85546875" style="72" customWidth="1"/>
    <col min="12043" max="12043" width="18.7109375" style="72" customWidth="1"/>
    <col min="12044" max="12044" width="9.140625" style="72"/>
    <col min="12045" max="12045" width="10.7109375" style="72" customWidth="1"/>
    <col min="12046" max="12046" width="12.85546875" style="72" customWidth="1"/>
    <col min="12047" max="12287" width="9.140625" style="72"/>
    <col min="12288" max="12288" width="6" style="72" customWidth="1"/>
    <col min="12289" max="12289" width="10.85546875" style="72" customWidth="1"/>
    <col min="12290" max="12290" width="11.7109375" style="72" customWidth="1"/>
    <col min="12291" max="12291" width="43.28515625" style="72" customWidth="1"/>
    <col min="12292" max="12292" width="11.85546875" style="72" customWidth="1"/>
    <col min="12293" max="12293" width="9.42578125" style="72" customWidth="1"/>
    <col min="12294" max="12294" width="9.28515625" style="72" customWidth="1"/>
    <col min="12295" max="12295" width="10.5703125" style="72" customWidth="1"/>
    <col min="12296" max="12296" width="14.42578125" style="72" bestFit="1" customWidth="1"/>
    <col min="12297" max="12297" width="0" style="72" hidden="1" customWidth="1"/>
    <col min="12298" max="12298" width="28.85546875" style="72" customWidth="1"/>
    <col min="12299" max="12299" width="18.7109375" style="72" customWidth="1"/>
    <col min="12300" max="12300" width="9.140625" style="72"/>
    <col min="12301" max="12301" width="10.7109375" style="72" customWidth="1"/>
    <col min="12302" max="12302" width="12.85546875" style="72" customWidth="1"/>
    <col min="12303" max="12543" width="9.140625" style="72"/>
    <col min="12544" max="12544" width="6" style="72" customWidth="1"/>
    <col min="12545" max="12545" width="10.85546875" style="72" customWidth="1"/>
    <col min="12546" max="12546" width="11.7109375" style="72" customWidth="1"/>
    <col min="12547" max="12547" width="43.28515625" style="72" customWidth="1"/>
    <col min="12548" max="12548" width="11.85546875" style="72" customWidth="1"/>
    <col min="12549" max="12549" width="9.42578125" style="72" customWidth="1"/>
    <col min="12550" max="12550" width="9.28515625" style="72" customWidth="1"/>
    <col min="12551" max="12551" width="10.5703125" style="72" customWidth="1"/>
    <col min="12552" max="12552" width="14.42578125" style="72" bestFit="1" customWidth="1"/>
    <col min="12553" max="12553" width="0" style="72" hidden="1" customWidth="1"/>
    <col min="12554" max="12554" width="28.85546875" style="72" customWidth="1"/>
    <col min="12555" max="12555" width="18.7109375" style="72" customWidth="1"/>
    <col min="12556" max="12556" width="9.140625" style="72"/>
    <col min="12557" max="12557" width="10.7109375" style="72" customWidth="1"/>
    <col min="12558" max="12558" width="12.85546875" style="72" customWidth="1"/>
    <col min="12559" max="12799" width="9.140625" style="72"/>
    <col min="12800" max="12800" width="6" style="72" customWidth="1"/>
    <col min="12801" max="12801" width="10.85546875" style="72" customWidth="1"/>
    <col min="12802" max="12802" width="11.7109375" style="72" customWidth="1"/>
    <col min="12803" max="12803" width="43.28515625" style="72" customWidth="1"/>
    <col min="12804" max="12804" width="11.85546875" style="72" customWidth="1"/>
    <col min="12805" max="12805" width="9.42578125" style="72" customWidth="1"/>
    <col min="12806" max="12806" width="9.28515625" style="72" customWidth="1"/>
    <col min="12807" max="12807" width="10.5703125" style="72" customWidth="1"/>
    <col min="12808" max="12808" width="14.42578125" style="72" bestFit="1" customWidth="1"/>
    <col min="12809" max="12809" width="0" style="72" hidden="1" customWidth="1"/>
    <col min="12810" max="12810" width="28.85546875" style="72" customWidth="1"/>
    <col min="12811" max="12811" width="18.7109375" style="72" customWidth="1"/>
    <col min="12812" max="12812" width="9.140625" style="72"/>
    <col min="12813" max="12813" width="10.7109375" style="72" customWidth="1"/>
    <col min="12814" max="12814" width="12.85546875" style="72" customWidth="1"/>
    <col min="12815" max="13055" width="9.140625" style="72"/>
    <col min="13056" max="13056" width="6" style="72" customWidth="1"/>
    <col min="13057" max="13057" width="10.85546875" style="72" customWidth="1"/>
    <col min="13058" max="13058" width="11.7109375" style="72" customWidth="1"/>
    <col min="13059" max="13059" width="43.28515625" style="72" customWidth="1"/>
    <col min="13060" max="13060" width="11.85546875" style="72" customWidth="1"/>
    <col min="13061" max="13061" width="9.42578125" style="72" customWidth="1"/>
    <col min="13062" max="13062" width="9.28515625" style="72" customWidth="1"/>
    <col min="13063" max="13063" width="10.5703125" style="72" customWidth="1"/>
    <col min="13064" max="13064" width="14.42578125" style="72" bestFit="1" customWidth="1"/>
    <col min="13065" max="13065" width="0" style="72" hidden="1" customWidth="1"/>
    <col min="13066" max="13066" width="28.85546875" style="72" customWidth="1"/>
    <col min="13067" max="13067" width="18.7109375" style="72" customWidth="1"/>
    <col min="13068" max="13068" width="9.140625" style="72"/>
    <col min="13069" max="13069" width="10.7109375" style="72" customWidth="1"/>
    <col min="13070" max="13070" width="12.85546875" style="72" customWidth="1"/>
    <col min="13071" max="13311" width="9.140625" style="72"/>
    <col min="13312" max="13312" width="6" style="72" customWidth="1"/>
    <col min="13313" max="13313" width="10.85546875" style="72" customWidth="1"/>
    <col min="13314" max="13314" width="11.7109375" style="72" customWidth="1"/>
    <col min="13315" max="13315" width="43.28515625" style="72" customWidth="1"/>
    <col min="13316" max="13316" width="11.85546875" style="72" customWidth="1"/>
    <col min="13317" max="13317" width="9.42578125" style="72" customWidth="1"/>
    <col min="13318" max="13318" width="9.28515625" style="72" customWidth="1"/>
    <col min="13319" max="13319" width="10.5703125" style="72" customWidth="1"/>
    <col min="13320" max="13320" width="14.42578125" style="72" bestFit="1" customWidth="1"/>
    <col min="13321" max="13321" width="0" style="72" hidden="1" customWidth="1"/>
    <col min="13322" max="13322" width="28.85546875" style="72" customWidth="1"/>
    <col min="13323" max="13323" width="18.7109375" style="72" customWidth="1"/>
    <col min="13324" max="13324" width="9.140625" style="72"/>
    <col min="13325" max="13325" width="10.7109375" style="72" customWidth="1"/>
    <col min="13326" max="13326" width="12.85546875" style="72" customWidth="1"/>
    <col min="13327" max="13567" width="9.140625" style="72"/>
    <col min="13568" max="13568" width="6" style="72" customWidth="1"/>
    <col min="13569" max="13569" width="10.85546875" style="72" customWidth="1"/>
    <col min="13570" max="13570" width="11.7109375" style="72" customWidth="1"/>
    <col min="13571" max="13571" width="43.28515625" style="72" customWidth="1"/>
    <col min="13572" max="13572" width="11.85546875" style="72" customWidth="1"/>
    <col min="13573" max="13573" width="9.42578125" style="72" customWidth="1"/>
    <col min="13574" max="13574" width="9.28515625" style="72" customWidth="1"/>
    <col min="13575" max="13575" width="10.5703125" style="72" customWidth="1"/>
    <col min="13576" max="13576" width="14.42578125" style="72" bestFit="1" customWidth="1"/>
    <col min="13577" max="13577" width="0" style="72" hidden="1" customWidth="1"/>
    <col min="13578" max="13578" width="28.85546875" style="72" customWidth="1"/>
    <col min="13579" max="13579" width="18.7109375" style="72" customWidth="1"/>
    <col min="13580" max="13580" width="9.140625" style="72"/>
    <col min="13581" max="13581" width="10.7109375" style="72" customWidth="1"/>
    <col min="13582" max="13582" width="12.85546875" style="72" customWidth="1"/>
    <col min="13583" max="13823" width="9.140625" style="72"/>
    <col min="13824" max="13824" width="6" style="72" customWidth="1"/>
    <col min="13825" max="13825" width="10.85546875" style="72" customWidth="1"/>
    <col min="13826" max="13826" width="11.7109375" style="72" customWidth="1"/>
    <col min="13827" max="13827" width="43.28515625" style="72" customWidth="1"/>
    <col min="13828" max="13828" width="11.85546875" style="72" customWidth="1"/>
    <col min="13829" max="13829" width="9.42578125" style="72" customWidth="1"/>
    <col min="13830" max="13830" width="9.28515625" style="72" customWidth="1"/>
    <col min="13831" max="13831" width="10.5703125" style="72" customWidth="1"/>
    <col min="13832" max="13832" width="14.42578125" style="72" bestFit="1" customWidth="1"/>
    <col min="13833" max="13833" width="0" style="72" hidden="1" customWidth="1"/>
    <col min="13834" max="13834" width="28.85546875" style="72" customWidth="1"/>
    <col min="13835" max="13835" width="18.7109375" style="72" customWidth="1"/>
    <col min="13836" max="13836" width="9.140625" style="72"/>
    <col min="13837" max="13837" width="10.7109375" style="72" customWidth="1"/>
    <col min="13838" max="13838" width="12.85546875" style="72" customWidth="1"/>
    <col min="13839" max="14079" width="9.140625" style="72"/>
    <col min="14080" max="14080" width="6" style="72" customWidth="1"/>
    <col min="14081" max="14081" width="10.85546875" style="72" customWidth="1"/>
    <col min="14082" max="14082" width="11.7109375" style="72" customWidth="1"/>
    <col min="14083" max="14083" width="43.28515625" style="72" customWidth="1"/>
    <col min="14084" max="14084" width="11.85546875" style="72" customWidth="1"/>
    <col min="14085" max="14085" width="9.42578125" style="72" customWidth="1"/>
    <col min="14086" max="14086" width="9.28515625" style="72" customWidth="1"/>
    <col min="14087" max="14087" width="10.5703125" style="72" customWidth="1"/>
    <col min="14088" max="14088" width="14.42578125" style="72" bestFit="1" customWidth="1"/>
    <col min="14089" max="14089" width="0" style="72" hidden="1" customWidth="1"/>
    <col min="14090" max="14090" width="28.85546875" style="72" customWidth="1"/>
    <col min="14091" max="14091" width="18.7109375" style="72" customWidth="1"/>
    <col min="14092" max="14092" width="9.140625" style="72"/>
    <col min="14093" max="14093" width="10.7109375" style="72" customWidth="1"/>
    <col min="14094" max="14094" width="12.85546875" style="72" customWidth="1"/>
    <col min="14095" max="14335" width="9.140625" style="72"/>
    <col min="14336" max="14336" width="6" style="72" customWidth="1"/>
    <col min="14337" max="14337" width="10.85546875" style="72" customWidth="1"/>
    <col min="14338" max="14338" width="11.7109375" style="72" customWidth="1"/>
    <col min="14339" max="14339" width="43.28515625" style="72" customWidth="1"/>
    <col min="14340" max="14340" width="11.85546875" style="72" customWidth="1"/>
    <col min="14341" max="14341" width="9.42578125" style="72" customWidth="1"/>
    <col min="14342" max="14342" width="9.28515625" style="72" customWidth="1"/>
    <col min="14343" max="14343" width="10.5703125" style="72" customWidth="1"/>
    <col min="14344" max="14344" width="14.42578125" style="72" bestFit="1" customWidth="1"/>
    <col min="14345" max="14345" width="0" style="72" hidden="1" customWidth="1"/>
    <col min="14346" max="14346" width="28.85546875" style="72" customWidth="1"/>
    <col min="14347" max="14347" width="18.7109375" style="72" customWidth="1"/>
    <col min="14348" max="14348" width="9.140625" style="72"/>
    <col min="14349" max="14349" width="10.7109375" style="72" customWidth="1"/>
    <col min="14350" max="14350" width="12.85546875" style="72" customWidth="1"/>
    <col min="14351" max="14591" width="9.140625" style="72"/>
    <col min="14592" max="14592" width="6" style="72" customWidth="1"/>
    <col min="14593" max="14593" width="10.85546875" style="72" customWidth="1"/>
    <col min="14594" max="14594" width="11.7109375" style="72" customWidth="1"/>
    <col min="14595" max="14595" width="43.28515625" style="72" customWidth="1"/>
    <col min="14596" max="14596" width="11.85546875" style="72" customWidth="1"/>
    <col min="14597" max="14597" width="9.42578125" style="72" customWidth="1"/>
    <col min="14598" max="14598" width="9.28515625" style="72" customWidth="1"/>
    <col min="14599" max="14599" width="10.5703125" style="72" customWidth="1"/>
    <col min="14600" max="14600" width="14.42578125" style="72" bestFit="1" customWidth="1"/>
    <col min="14601" max="14601" width="0" style="72" hidden="1" customWidth="1"/>
    <col min="14602" max="14602" width="28.85546875" style="72" customWidth="1"/>
    <col min="14603" max="14603" width="18.7109375" style="72" customWidth="1"/>
    <col min="14604" max="14604" width="9.140625" style="72"/>
    <col min="14605" max="14605" width="10.7109375" style="72" customWidth="1"/>
    <col min="14606" max="14606" width="12.85546875" style="72" customWidth="1"/>
    <col min="14607" max="14847" width="9.140625" style="72"/>
    <col min="14848" max="14848" width="6" style="72" customWidth="1"/>
    <col min="14849" max="14849" width="10.85546875" style="72" customWidth="1"/>
    <col min="14850" max="14850" width="11.7109375" style="72" customWidth="1"/>
    <col min="14851" max="14851" width="43.28515625" style="72" customWidth="1"/>
    <col min="14852" max="14852" width="11.85546875" style="72" customWidth="1"/>
    <col min="14853" max="14853" width="9.42578125" style="72" customWidth="1"/>
    <col min="14854" max="14854" width="9.28515625" style="72" customWidth="1"/>
    <col min="14855" max="14855" width="10.5703125" style="72" customWidth="1"/>
    <col min="14856" max="14856" width="14.42578125" style="72" bestFit="1" customWidth="1"/>
    <col min="14857" max="14857" width="0" style="72" hidden="1" customWidth="1"/>
    <col min="14858" max="14858" width="28.85546875" style="72" customWidth="1"/>
    <col min="14859" max="14859" width="18.7109375" style="72" customWidth="1"/>
    <col min="14860" max="14860" width="9.140625" style="72"/>
    <col min="14861" max="14861" width="10.7109375" style="72" customWidth="1"/>
    <col min="14862" max="14862" width="12.85546875" style="72" customWidth="1"/>
    <col min="14863" max="15103" width="9.140625" style="72"/>
    <col min="15104" max="15104" width="6" style="72" customWidth="1"/>
    <col min="15105" max="15105" width="10.85546875" style="72" customWidth="1"/>
    <col min="15106" max="15106" width="11.7109375" style="72" customWidth="1"/>
    <col min="15107" max="15107" width="43.28515625" style="72" customWidth="1"/>
    <col min="15108" max="15108" width="11.85546875" style="72" customWidth="1"/>
    <col min="15109" max="15109" width="9.42578125" style="72" customWidth="1"/>
    <col min="15110" max="15110" width="9.28515625" style="72" customWidth="1"/>
    <col min="15111" max="15111" width="10.5703125" style="72" customWidth="1"/>
    <col min="15112" max="15112" width="14.42578125" style="72" bestFit="1" customWidth="1"/>
    <col min="15113" max="15113" width="0" style="72" hidden="1" customWidth="1"/>
    <col min="15114" max="15114" width="28.85546875" style="72" customWidth="1"/>
    <col min="15115" max="15115" width="18.7109375" style="72" customWidth="1"/>
    <col min="15116" max="15116" width="9.140625" style="72"/>
    <col min="15117" max="15117" width="10.7109375" style="72" customWidth="1"/>
    <col min="15118" max="15118" width="12.85546875" style="72" customWidth="1"/>
    <col min="15119" max="15359" width="9.140625" style="72"/>
    <col min="15360" max="15360" width="6" style="72" customWidth="1"/>
    <col min="15361" max="15361" width="10.85546875" style="72" customWidth="1"/>
    <col min="15362" max="15362" width="11.7109375" style="72" customWidth="1"/>
    <col min="15363" max="15363" width="43.28515625" style="72" customWidth="1"/>
    <col min="15364" max="15364" width="11.85546875" style="72" customWidth="1"/>
    <col min="15365" max="15365" width="9.42578125" style="72" customWidth="1"/>
    <col min="15366" max="15366" width="9.28515625" style="72" customWidth="1"/>
    <col min="15367" max="15367" width="10.5703125" style="72" customWidth="1"/>
    <col min="15368" max="15368" width="14.42578125" style="72" bestFit="1" customWidth="1"/>
    <col min="15369" max="15369" width="0" style="72" hidden="1" customWidth="1"/>
    <col min="15370" max="15370" width="28.85546875" style="72" customWidth="1"/>
    <col min="15371" max="15371" width="18.7109375" style="72" customWidth="1"/>
    <col min="15372" max="15372" width="9.140625" style="72"/>
    <col min="15373" max="15373" width="10.7109375" style="72" customWidth="1"/>
    <col min="15374" max="15374" width="12.85546875" style="72" customWidth="1"/>
    <col min="15375" max="15615" width="9.140625" style="72"/>
    <col min="15616" max="15616" width="6" style="72" customWidth="1"/>
    <col min="15617" max="15617" width="10.85546875" style="72" customWidth="1"/>
    <col min="15618" max="15618" width="11.7109375" style="72" customWidth="1"/>
    <col min="15619" max="15619" width="43.28515625" style="72" customWidth="1"/>
    <col min="15620" max="15620" width="11.85546875" style="72" customWidth="1"/>
    <col min="15621" max="15621" width="9.42578125" style="72" customWidth="1"/>
    <col min="15622" max="15622" width="9.28515625" style="72" customWidth="1"/>
    <col min="15623" max="15623" width="10.5703125" style="72" customWidth="1"/>
    <col min="15624" max="15624" width="14.42578125" style="72" bestFit="1" customWidth="1"/>
    <col min="15625" max="15625" width="0" style="72" hidden="1" customWidth="1"/>
    <col min="15626" max="15626" width="28.85546875" style="72" customWidth="1"/>
    <col min="15627" max="15627" width="18.7109375" style="72" customWidth="1"/>
    <col min="15628" max="15628" width="9.140625" style="72"/>
    <col min="15629" max="15629" width="10.7109375" style="72" customWidth="1"/>
    <col min="15630" max="15630" width="12.85546875" style="72" customWidth="1"/>
    <col min="15631" max="15871" width="9.140625" style="72"/>
    <col min="15872" max="15872" width="6" style="72" customWidth="1"/>
    <col min="15873" max="15873" width="10.85546875" style="72" customWidth="1"/>
    <col min="15874" max="15874" width="11.7109375" style="72" customWidth="1"/>
    <col min="15875" max="15875" width="43.28515625" style="72" customWidth="1"/>
    <col min="15876" max="15876" width="11.85546875" style="72" customWidth="1"/>
    <col min="15877" max="15877" width="9.42578125" style="72" customWidth="1"/>
    <col min="15878" max="15878" width="9.28515625" style="72" customWidth="1"/>
    <col min="15879" max="15879" width="10.5703125" style="72" customWidth="1"/>
    <col min="15880" max="15880" width="14.42578125" style="72" bestFit="1" customWidth="1"/>
    <col min="15881" max="15881" width="0" style="72" hidden="1" customWidth="1"/>
    <col min="15882" max="15882" width="28.85546875" style="72" customWidth="1"/>
    <col min="15883" max="15883" width="18.7109375" style="72" customWidth="1"/>
    <col min="15884" max="15884" width="9.140625" style="72"/>
    <col min="15885" max="15885" width="10.7109375" style="72" customWidth="1"/>
    <col min="15886" max="15886" width="12.85546875" style="72" customWidth="1"/>
    <col min="15887" max="16127" width="9.140625" style="72"/>
    <col min="16128" max="16128" width="6" style="72" customWidth="1"/>
    <col min="16129" max="16129" width="10.85546875" style="72" customWidth="1"/>
    <col min="16130" max="16130" width="11.7109375" style="72" customWidth="1"/>
    <col min="16131" max="16131" width="43.28515625" style="72" customWidth="1"/>
    <col min="16132" max="16132" width="11.85546875" style="72" customWidth="1"/>
    <col min="16133" max="16133" width="9.42578125" style="72" customWidth="1"/>
    <col min="16134" max="16134" width="9.28515625" style="72" customWidth="1"/>
    <col min="16135" max="16135" width="10.5703125" style="72" customWidth="1"/>
    <col min="16136" max="16136" width="14.42578125" style="72" bestFit="1" customWidth="1"/>
    <col min="16137" max="16137" width="0" style="72" hidden="1" customWidth="1"/>
    <col min="16138" max="16138" width="28.85546875" style="72" customWidth="1"/>
    <col min="16139" max="16139" width="18.7109375" style="72" customWidth="1"/>
    <col min="16140" max="16140" width="9.140625" style="72"/>
    <col min="16141" max="16141" width="10.7109375" style="72" customWidth="1"/>
    <col min="16142" max="16142" width="12.85546875" style="72" customWidth="1"/>
    <col min="16143" max="16384" width="9.140625" style="72"/>
  </cols>
  <sheetData>
    <row r="1" spans="1:15" ht="15" customHeight="1" x14ac:dyDescent="0.2">
      <c r="A1" s="231" t="s">
        <v>179</v>
      </c>
      <c r="B1" s="231"/>
      <c r="C1" s="231"/>
      <c r="D1" s="231"/>
      <c r="E1" s="231"/>
      <c r="F1" s="231"/>
      <c r="G1" s="231"/>
      <c r="H1" s="231"/>
      <c r="I1" s="231"/>
      <c r="J1" s="73"/>
      <c r="K1" s="69"/>
      <c r="L1" s="69"/>
      <c r="M1" s="69"/>
      <c r="N1" s="70"/>
      <c r="O1" s="71"/>
    </row>
    <row r="2" spans="1:15" ht="15" x14ac:dyDescent="0.2">
      <c r="A2" s="231" t="s">
        <v>0</v>
      </c>
      <c r="B2" s="231"/>
      <c r="C2" s="231"/>
      <c r="D2" s="231"/>
      <c r="E2" s="231"/>
      <c r="F2" s="231"/>
      <c r="G2" s="231"/>
      <c r="H2" s="231"/>
      <c r="I2" s="231"/>
      <c r="J2" s="73"/>
      <c r="K2" s="74"/>
      <c r="L2" s="73"/>
      <c r="M2" s="75"/>
      <c r="N2" s="76"/>
      <c r="O2" s="77"/>
    </row>
    <row r="3" spans="1:15" ht="15" x14ac:dyDescent="0.2">
      <c r="A3" s="231" t="s">
        <v>1</v>
      </c>
      <c r="B3" s="231"/>
      <c r="C3" s="231"/>
      <c r="D3" s="231"/>
      <c r="E3" s="231"/>
      <c r="F3" s="231"/>
      <c r="G3" s="231"/>
      <c r="H3" s="231"/>
      <c r="I3" s="231"/>
      <c r="J3" s="71"/>
      <c r="K3" s="71"/>
      <c r="L3" s="71"/>
      <c r="M3" s="78"/>
      <c r="N3" s="71"/>
      <c r="O3" s="69"/>
    </row>
    <row r="4" spans="1:15" x14ac:dyDescent="0.2">
      <c r="A4" s="231" t="s">
        <v>180</v>
      </c>
      <c r="B4" s="231"/>
      <c r="C4" s="231"/>
      <c r="D4" s="231"/>
      <c r="E4" s="231"/>
      <c r="F4" s="231"/>
      <c r="G4" s="231"/>
      <c r="H4" s="231"/>
      <c r="I4" s="231"/>
    </row>
    <row r="5" spans="1:15" x14ac:dyDescent="0.2">
      <c r="A5" s="79"/>
      <c r="B5" s="79"/>
      <c r="C5" s="79"/>
      <c r="D5" s="79"/>
      <c r="F5" s="79"/>
      <c r="G5" s="79"/>
      <c r="H5" s="81"/>
      <c r="I5" s="82"/>
    </row>
    <row r="7" spans="1:15" ht="15" x14ac:dyDescent="0.2">
      <c r="A7" s="22" t="s">
        <v>3</v>
      </c>
      <c r="B7" s="22"/>
      <c r="C7" s="22"/>
      <c r="D7" s="1"/>
      <c r="E7" s="1"/>
      <c r="F7" s="1"/>
      <c r="G7" s="1"/>
      <c r="H7" s="1"/>
      <c r="I7" s="1"/>
      <c r="J7" s="1"/>
    </row>
    <row r="8" spans="1:15" ht="15" x14ac:dyDescent="0.2">
      <c r="A8" s="2" t="s">
        <v>4</v>
      </c>
      <c r="B8" s="2"/>
      <c r="C8" s="2"/>
      <c r="D8" s="2"/>
      <c r="E8" s="3"/>
      <c r="F8" s="4"/>
      <c r="G8" s="4"/>
      <c r="H8" s="5"/>
      <c r="I8" s="5"/>
    </row>
    <row r="9" spans="1:15" ht="39.75" customHeight="1" x14ac:dyDescent="0.2">
      <c r="A9" s="232" t="s">
        <v>5</v>
      </c>
      <c r="B9" s="232"/>
      <c r="C9" s="232"/>
      <c r="D9" s="232"/>
      <c r="E9" s="232"/>
      <c r="F9" s="232"/>
      <c r="G9" s="232"/>
      <c r="H9" s="232"/>
      <c r="I9" s="232"/>
      <c r="J9" s="168"/>
    </row>
    <row r="10" spans="1:15" ht="30" x14ac:dyDescent="0.2">
      <c r="A10" s="6" t="s">
        <v>6</v>
      </c>
      <c r="B10" s="6" t="s">
        <v>7</v>
      </c>
      <c r="C10" s="6" t="s">
        <v>8</v>
      </c>
      <c r="D10" s="6" t="s">
        <v>9</v>
      </c>
      <c r="E10" s="6" t="s">
        <v>10</v>
      </c>
      <c r="F10" s="6" t="s">
        <v>11</v>
      </c>
      <c r="G10" s="6" t="s">
        <v>12</v>
      </c>
      <c r="H10" s="7" t="s">
        <v>13</v>
      </c>
      <c r="I10" s="8" t="s">
        <v>14</v>
      </c>
      <c r="J10" s="169" t="s">
        <v>15</v>
      </c>
    </row>
    <row r="11" spans="1:15" ht="15" x14ac:dyDescent="0.2">
      <c r="A11" s="164"/>
      <c r="B11" s="164"/>
      <c r="C11" s="164"/>
      <c r="D11" s="164"/>
      <c r="E11" s="164"/>
      <c r="F11" s="164"/>
      <c r="G11" s="164"/>
      <c r="H11" s="164"/>
      <c r="I11" s="121">
        <f>SUM(I12:I27)</f>
        <v>52345.869999999995</v>
      </c>
      <c r="J11" s="8"/>
    </row>
    <row r="12" spans="1:15" ht="57.75" x14ac:dyDescent="0.2">
      <c r="A12" s="92">
        <v>1</v>
      </c>
      <c r="B12" s="15" t="s">
        <v>18</v>
      </c>
      <c r="C12" s="15" t="s">
        <v>16</v>
      </c>
      <c r="D12" s="16" t="s">
        <v>168</v>
      </c>
      <c r="E12" s="17" t="s">
        <v>19</v>
      </c>
      <c r="F12" s="12" t="s">
        <v>17</v>
      </c>
      <c r="G12" s="18">
        <v>50</v>
      </c>
      <c r="H12" s="201">
        <v>56.07</v>
      </c>
      <c r="I12" s="13">
        <f t="shared" ref="I12:I27" si="0">H12*G12</f>
        <v>2803.5</v>
      </c>
      <c r="J12" s="68">
        <f>H12*0.01</f>
        <v>0.56069999999999998</v>
      </c>
      <c r="K12" s="83"/>
    </row>
    <row r="13" spans="1:15" ht="178.5" customHeight="1" x14ac:dyDescent="0.2">
      <c r="A13" s="92">
        <v>2</v>
      </c>
      <c r="B13" s="15" t="s">
        <v>21</v>
      </c>
      <c r="C13" s="15" t="s">
        <v>16</v>
      </c>
      <c r="D13" s="16" t="s">
        <v>163</v>
      </c>
      <c r="E13" s="17" t="s">
        <v>22</v>
      </c>
      <c r="F13" s="12" t="s">
        <v>17</v>
      </c>
      <c r="G13" s="14">
        <v>1000</v>
      </c>
      <c r="H13" s="201">
        <v>1.19</v>
      </c>
      <c r="I13" s="13">
        <f t="shared" si="0"/>
        <v>1190</v>
      </c>
      <c r="J13" s="68">
        <f t="shared" ref="J13:J27" si="1">H13*0.01</f>
        <v>1.1899999999999999E-2</v>
      </c>
      <c r="K13" s="83"/>
    </row>
    <row r="14" spans="1:15" ht="131.25" x14ac:dyDescent="0.2">
      <c r="A14" s="92">
        <v>3</v>
      </c>
      <c r="B14" s="15" t="s">
        <v>23</v>
      </c>
      <c r="C14" s="15" t="s">
        <v>16</v>
      </c>
      <c r="D14" s="16" t="s">
        <v>139</v>
      </c>
      <c r="E14" s="15" t="s">
        <v>24</v>
      </c>
      <c r="F14" s="12" t="s">
        <v>17</v>
      </c>
      <c r="G14" s="14">
        <v>50</v>
      </c>
      <c r="H14" s="201">
        <v>9.4600000000000009</v>
      </c>
      <c r="I14" s="13">
        <f t="shared" si="0"/>
        <v>473.00000000000006</v>
      </c>
      <c r="J14" s="68">
        <f t="shared" si="1"/>
        <v>9.4600000000000017E-2</v>
      </c>
      <c r="K14" s="83"/>
    </row>
    <row r="15" spans="1:15" ht="130.5" x14ac:dyDescent="0.2">
      <c r="A15" s="92">
        <v>4</v>
      </c>
      <c r="B15" s="15" t="s">
        <v>25</v>
      </c>
      <c r="C15" s="15" t="s">
        <v>16</v>
      </c>
      <c r="D15" s="16" t="s">
        <v>140</v>
      </c>
      <c r="E15" s="19" t="s">
        <v>22</v>
      </c>
      <c r="F15" s="12" t="s">
        <v>17</v>
      </c>
      <c r="G15" s="14">
        <v>24</v>
      </c>
      <c r="H15" s="201">
        <v>5.75</v>
      </c>
      <c r="I15" s="13">
        <f t="shared" si="0"/>
        <v>138</v>
      </c>
      <c r="J15" s="68">
        <f t="shared" si="1"/>
        <v>5.7500000000000002E-2</v>
      </c>
      <c r="K15" s="83"/>
    </row>
    <row r="16" spans="1:15" ht="43.5" x14ac:dyDescent="0.2">
      <c r="A16" s="92">
        <v>5</v>
      </c>
      <c r="B16" s="15" t="s">
        <v>26</v>
      </c>
      <c r="C16" s="20" t="s">
        <v>16</v>
      </c>
      <c r="D16" s="16" t="s">
        <v>141</v>
      </c>
      <c r="E16" s="14" t="s">
        <v>20</v>
      </c>
      <c r="F16" s="12" t="s">
        <v>17</v>
      </c>
      <c r="G16" s="14">
        <v>24</v>
      </c>
      <c r="H16" s="201">
        <v>8.4700000000000006</v>
      </c>
      <c r="I16" s="13">
        <f t="shared" si="0"/>
        <v>203.28000000000003</v>
      </c>
      <c r="J16" s="68">
        <f t="shared" si="1"/>
        <v>8.4700000000000011E-2</v>
      </c>
      <c r="K16" s="83"/>
    </row>
    <row r="17" spans="1:11" ht="57.75" x14ac:dyDescent="0.2">
      <c r="A17" s="92">
        <v>6</v>
      </c>
      <c r="B17" s="15" t="s">
        <v>27</v>
      </c>
      <c r="C17" s="20" t="s">
        <v>16</v>
      </c>
      <c r="D17" s="16" t="s">
        <v>142</v>
      </c>
      <c r="E17" s="14" t="s">
        <v>20</v>
      </c>
      <c r="F17" s="15" t="s">
        <v>28</v>
      </c>
      <c r="G17" s="14">
        <v>200</v>
      </c>
      <c r="H17" s="201">
        <v>10.130000000000001</v>
      </c>
      <c r="I17" s="13">
        <f t="shared" si="0"/>
        <v>2026.0000000000002</v>
      </c>
      <c r="J17" s="68">
        <f t="shared" si="1"/>
        <v>0.10130000000000002</v>
      </c>
      <c r="K17" s="83"/>
    </row>
    <row r="18" spans="1:11" ht="114.75" x14ac:dyDescent="0.2">
      <c r="A18" s="92">
        <v>7</v>
      </c>
      <c r="B18" s="15" t="s">
        <v>29</v>
      </c>
      <c r="C18" s="20" t="s">
        <v>16</v>
      </c>
      <c r="D18" s="16" t="s">
        <v>164</v>
      </c>
      <c r="E18" s="19" t="s">
        <v>30</v>
      </c>
      <c r="F18" s="12" t="s">
        <v>17</v>
      </c>
      <c r="G18" s="14">
        <v>12</v>
      </c>
      <c r="H18" s="201">
        <v>36.619999999999997</v>
      </c>
      <c r="I18" s="13">
        <f t="shared" si="0"/>
        <v>439.43999999999994</v>
      </c>
      <c r="J18" s="68">
        <f t="shared" si="1"/>
        <v>0.36619999999999997</v>
      </c>
      <c r="K18" s="83"/>
    </row>
    <row r="19" spans="1:11" ht="72.75" x14ac:dyDescent="0.2">
      <c r="A19" s="92">
        <v>8</v>
      </c>
      <c r="B19" s="14" t="s">
        <v>32</v>
      </c>
      <c r="C19" s="20" t="s">
        <v>16</v>
      </c>
      <c r="D19" s="16" t="s">
        <v>165</v>
      </c>
      <c r="E19" s="19" t="s">
        <v>33</v>
      </c>
      <c r="F19" s="15" t="s">
        <v>34</v>
      </c>
      <c r="G19" s="14">
        <v>48</v>
      </c>
      <c r="H19" s="201">
        <v>26.9</v>
      </c>
      <c r="I19" s="13">
        <f t="shared" si="0"/>
        <v>1291.1999999999998</v>
      </c>
      <c r="J19" s="68">
        <f t="shared" si="1"/>
        <v>0.26900000000000002</v>
      </c>
      <c r="K19" s="83"/>
    </row>
    <row r="20" spans="1:11" ht="60.75" customHeight="1" x14ac:dyDescent="0.2">
      <c r="A20" s="92">
        <v>9</v>
      </c>
      <c r="B20" s="14" t="s">
        <v>35</v>
      </c>
      <c r="C20" s="20" t="s">
        <v>16</v>
      </c>
      <c r="D20" s="16" t="s">
        <v>166</v>
      </c>
      <c r="E20" s="21" t="s">
        <v>36</v>
      </c>
      <c r="F20" s="12" t="s">
        <v>17</v>
      </c>
      <c r="G20" s="14">
        <v>20</v>
      </c>
      <c r="H20" s="201">
        <v>19.920000000000002</v>
      </c>
      <c r="I20" s="13">
        <f t="shared" si="0"/>
        <v>398.40000000000003</v>
      </c>
      <c r="J20" s="68">
        <f t="shared" si="1"/>
        <v>0.19920000000000002</v>
      </c>
      <c r="K20" s="83"/>
    </row>
    <row r="21" spans="1:11" ht="409.5" x14ac:dyDescent="0.2">
      <c r="A21" s="92">
        <v>10</v>
      </c>
      <c r="B21" s="14" t="s">
        <v>39</v>
      </c>
      <c r="C21" s="12" t="s">
        <v>16</v>
      </c>
      <c r="D21" s="10" t="s">
        <v>40</v>
      </c>
      <c r="E21" s="11" t="s">
        <v>37</v>
      </c>
      <c r="F21" s="9" t="s">
        <v>38</v>
      </c>
      <c r="G21" s="14">
        <v>1000</v>
      </c>
      <c r="H21" s="201">
        <v>32.93</v>
      </c>
      <c r="I21" s="13">
        <f t="shared" si="0"/>
        <v>32930</v>
      </c>
      <c r="J21" s="68">
        <f t="shared" si="1"/>
        <v>0.32929999999999998</v>
      </c>
      <c r="K21" s="83"/>
    </row>
    <row r="22" spans="1:11" s="84" customFormat="1" ht="409.5" customHeight="1" x14ac:dyDescent="0.2">
      <c r="A22" s="92">
        <v>11</v>
      </c>
      <c r="B22" s="12" t="s">
        <v>39</v>
      </c>
      <c r="C22" s="12" t="s">
        <v>16</v>
      </c>
      <c r="D22" s="10" t="s">
        <v>217</v>
      </c>
      <c r="E22" s="11" t="s">
        <v>37</v>
      </c>
      <c r="F22" s="9" t="s">
        <v>38</v>
      </c>
      <c r="G22" s="9">
        <v>5</v>
      </c>
      <c r="H22" s="201">
        <v>77.069999999999993</v>
      </c>
      <c r="I22" s="13">
        <f t="shared" si="0"/>
        <v>385.34999999999997</v>
      </c>
      <c r="J22" s="68">
        <f t="shared" si="1"/>
        <v>0.77069999999999994</v>
      </c>
      <c r="K22" s="83"/>
    </row>
    <row r="23" spans="1:11" ht="45.75" customHeight="1" x14ac:dyDescent="0.2">
      <c r="A23" s="92">
        <v>12</v>
      </c>
      <c r="B23" s="20" t="s">
        <v>41</v>
      </c>
      <c r="C23" s="20" t="s">
        <v>16</v>
      </c>
      <c r="D23" s="16" t="s">
        <v>143</v>
      </c>
      <c r="E23" s="14" t="s">
        <v>20</v>
      </c>
      <c r="F23" s="12" t="s">
        <v>17</v>
      </c>
      <c r="G23" s="14">
        <v>100</v>
      </c>
      <c r="H23" s="201">
        <v>37</v>
      </c>
      <c r="I23" s="13">
        <f t="shared" si="0"/>
        <v>3700</v>
      </c>
      <c r="J23" s="68">
        <f t="shared" si="1"/>
        <v>0.37</v>
      </c>
      <c r="K23" s="83"/>
    </row>
    <row r="24" spans="1:11" s="84" customFormat="1" ht="62.25" customHeight="1" x14ac:dyDescent="0.2">
      <c r="A24" s="92">
        <v>13</v>
      </c>
      <c r="B24" s="20" t="s">
        <v>218</v>
      </c>
      <c r="C24" s="20" t="s">
        <v>16</v>
      </c>
      <c r="D24" s="16" t="s">
        <v>175</v>
      </c>
      <c r="E24" s="14" t="s">
        <v>70</v>
      </c>
      <c r="F24" s="12" t="s">
        <v>169</v>
      </c>
      <c r="G24" s="14">
        <v>200</v>
      </c>
      <c r="H24" s="201">
        <v>17.489999999999998</v>
      </c>
      <c r="I24" s="13">
        <f t="shared" si="0"/>
        <v>3497.9999999999995</v>
      </c>
      <c r="J24" s="68">
        <f t="shared" si="1"/>
        <v>0.1749</v>
      </c>
      <c r="K24" s="83"/>
    </row>
    <row r="25" spans="1:11" s="84" customFormat="1" ht="57" customHeight="1" x14ac:dyDescent="0.2">
      <c r="A25" s="92">
        <v>14</v>
      </c>
      <c r="B25" s="20" t="s">
        <v>219</v>
      </c>
      <c r="C25" s="20" t="s">
        <v>16</v>
      </c>
      <c r="D25" s="16" t="s">
        <v>176</v>
      </c>
      <c r="E25" s="14" t="s">
        <v>70</v>
      </c>
      <c r="F25" s="12" t="s">
        <v>169</v>
      </c>
      <c r="G25" s="14">
        <v>100</v>
      </c>
      <c r="H25" s="201">
        <v>16.559999999999999</v>
      </c>
      <c r="I25" s="13">
        <f t="shared" si="0"/>
        <v>1655.9999999999998</v>
      </c>
      <c r="J25" s="68">
        <f t="shared" si="1"/>
        <v>0.1656</v>
      </c>
      <c r="K25" s="83"/>
    </row>
    <row r="26" spans="1:11" ht="44.25" x14ac:dyDescent="0.2">
      <c r="A26" s="92">
        <v>15</v>
      </c>
      <c r="B26" s="20" t="s">
        <v>220</v>
      </c>
      <c r="C26" s="20" t="s">
        <v>16</v>
      </c>
      <c r="D26" s="16" t="s">
        <v>177</v>
      </c>
      <c r="E26" s="14" t="s">
        <v>170</v>
      </c>
      <c r="F26" s="12" t="s">
        <v>31</v>
      </c>
      <c r="G26" s="14">
        <v>30</v>
      </c>
      <c r="H26" s="201">
        <v>25.05</v>
      </c>
      <c r="I26" s="13">
        <f t="shared" si="0"/>
        <v>751.5</v>
      </c>
      <c r="J26" s="68">
        <f t="shared" si="1"/>
        <v>0.2505</v>
      </c>
      <c r="K26" s="83"/>
    </row>
    <row r="27" spans="1:11" ht="44.25" x14ac:dyDescent="0.2">
      <c r="A27" s="92">
        <v>16</v>
      </c>
      <c r="B27" s="20" t="s">
        <v>221</v>
      </c>
      <c r="C27" s="20" t="s">
        <v>16</v>
      </c>
      <c r="D27" s="16" t="s">
        <v>178</v>
      </c>
      <c r="E27" s="14" t="s">
        <v>170</v>
      </c>
      <c r="F27" s="12" t="s">
        <v>31</v>
      </c>
      <c r="G27" s="14">
        <v>20</v>
      </c>
      <c r="H27" s="185">
        <v>23.11</v>
      </c>
      <c r="I27" s="13">
        <f t="shared" si="0"/>
        <v>462.2</v>
      </c>
      <c r="J27" s="68">
        <f t="shared" si="1"/>
        <v>0.2311</v>
      </c>
      <c r="K27" s="83"/>
    </row>
  </sheetData>
  <mergeCells count="5">
    <mergeCell ref="A1:I1"/>
    <mergeCell ref="A2:I2"/>
    <mergeCell ref="A3:I3"/>
    <mergeCell ref="A4:I4"/>
    <mergeCell ref="A9:I9"/>
  </mergeCells>
  <pageMargins left="0.511811024" right="0.511811024" top="0.78740157499999996" bottom="0.78740157499999996" header="0.31496062000000002" footer="0.31496062000000002"/>
  <pageSetup paperSize="9" scale="60" fitToHeight="0" orientation="landscape" horizontalDpi="4294967293" verticalDpi="4294967293" r:id="rId1"/>
  <rowBreaks count="2" manualBreakCount="2">
    <brk id="16" max="9" man="1"/>
    <brk id="20" max="9" man="1"/>
  </rowBreaks>
  <drawing r:id="rId2"/>
  <legacyDrawing r:id="rId3"/>
  <oleObjects>
    <mc:AlternateContent xmlns:mc="http://schemas.openxmlformats.org/markup-compatibility/2006">
      <mc:Choice Requires="x14">
        <oleObject progId="Word.Picture.8" shapeId="23553" r:id="rId4">
          <objectPr defaultSize="0" autoPict="0" altText="" r:id="rId5">
            <anchor moveWithCells="1" sizeWithCells="1">
              <from>
                <xdr:col>0</xdr:col>
                <xdr:colOff>28575</xdr:colOff>
                <xdr:row>0</xdr:row>
                <xdr:rowOff>161925</xdr:rowOff>
              </from>
              <to>
                <xdr:col>2</xdr:col>
                <xdr:colOff>723900</xdr:colOff>
                <xdr:row>2</xdr:row>
                <xdr:rowOff>123825</xdr:rowOff>
              </to>
            </anchor>
          </objectPr>
        </oleObject>
      </mc:Choice>
      <mc:Fallback>
        <oleObject progId="Word.Picture.8" shapeId="2355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5AB58-3850-48CC-B7E4-A7885DB96026}">
  <dimension ref="A1:L19"/>
  <sheetViews>
    <sheetView zoomScale="80" zoomScaleNormal="80" workbookViewId="0">
      <selection activeCell="B13" sqref="B13"/>
    </sheetView>
  </sheetViews>
  <sheetFormatPr defaultRowHeight="12.75" x14ac:dyDescent="0.2"/>
  <cols>
    <col min="1" max="1" width="7.140625" style="36" customWidth="1"/>
    <col min="2" max="2" width="12.28515625" style="36" customWidth="1"/>
    <col min="3" max="3" width="12" style="36" customWidth="1"/>
    <col min="4" max="4" width="64.28515625" style="36" customWidth="1"/>
    <col min="5" max="5" width="11.140625" style="36" bestFit="1" customWidth="1"/>
    <col min="6" max="6" width="5.28515625" style="36" customWidth="1"/>
    <col min="7" max="7" width="8.140625" style="36" customWidth="1"/>
    <col min="8" max="8" width="13.7109375" style="36" customWidth="1"/>
    <col min="9" max="9" width="15.7109375" style="36" bestFit="1" customWidth="1"/>
    <col min="10" max="10" width="16.140625" style="36" hidden="1" customWidth="1"/>
    <col min="11" max="11" width="10.140625" style="36" customWidth="1"/>
    <col min="12" max="12" width="9.5703125" style="36" bestFit="1" customWidth="1"/>
    <col min="13" max="256" width="9.140625" style="36"/>
    <col min="257" max="257" width="7.140625" style="36" customWidth="1"/>
    <col min="258" max="258" width="12.28515625" style="36" customWidth="1"/>
    <col min="259" max="259" width="12" style="36" customWidth="1"/>
    <col min="260" max="260" width="26.28515625" style="36" customWidth="1"/>
    <col min="261" max="261" width="11.140625" style="36" bestFit="1" customWidth="1"/>
    <col min="262" max="262" width="5.28515625" style="36" customWidth="1"/>
    <col min="263" max="263" width="6.7109375" style="36" customWidth="1"/>
    <col min="264" max="264" width="11.7109375" style="36" bestFit="1" customWidth="1"/>
    <col min="265" max="265" width="15.7109375" style="36" bestFit="1" customWidth="1"/>
    <col min="266" max="266" width="0" style="36" hidden="1" customWidth="1"/>
    <col min="267" max="267" width="15.42578125" style="36" customWidth="1"/>
    <col min="268" max="268" width="9.5703125" style="36" bestFit="1" customWidth="1"/>
    <col min="269" max="512" width="9.140625" style="36"/>
    <col min="513" max="513" width="7.140625" style="36" customWidth="1"/>
    <col min="514" max="514" width="12.28515625" style="36" customWidth="1"/>
    <col min="515" max="515" width="12" style="36" customWidth="1"/>
    <col min="516" max="516" width="26.28515625" style="36" customWidth="1"/>
    <col min="517" max="517" width="11.140625" style="36" bestFit="1" customWidth="1"/>
    <col min="518" max="518" width="5.28515625" style="36" customWidth="1"/>
    <col min="519" max="519" width="6.7109375" style="36" customWidth="1"/>
    <col min="520" max="520" width="11.7109375" style="36" bestFit="1" customWidth="1"/>
    <col min="521" max="521" width="15.7109375" style="36" bestFit="1" customWidth="1"/>
    <col min="522" max="522" width="0" style="36" hidden="1" customWidth="1"/>
    <col min="523" max="523" width="15.42578125" style="36" customWidth="1"/>
    <col min="524" max="524" width="9.5703125" style="36" bestFit="1" customWidth="1"/>
    <col min="525" max="768" width="9.140625" style="36"/>
    <col min="769" max="769" width="7.140625" style="36" customWidth="1"/>
    <col min="770" max="770" width="12.28515625" style="36" customWidth="1"/>
    <col min="771" max="771" width="12" style="36" customWidth="1"/>
    <col min="772" max="772" width="26.28515625" style="36" customWidth="1"/>
    <col min="773" max="773" width="11.140625" style="36" bestFit="1" customWidth="1"/>
    <col min="774" max="774" width="5.28515625" style="36" customWidth="1"/>
    <col min="775" max="775" width="6.7109375" style="36" customWidth="1"/>
    <col min="776" max="776" width="11.7109375" style="36" bestFit="1" customWidth="1"/>
    <col min="777" max="777" width="15.7109375" style="36" bestFit="1" customWidth="1"/>
    <col min="778" max="778" width="0" style="36" hidden="1" customWidth="1"/>
    <col min="779" max="779" width="15.42578125" style="36" customWidth="1"/>
    <col min="780" max="780" width="9.5703125" style="36" bestFit="1" customWidth="1"/>
    <col min="781" max="1024" width="9.140625" style="36"/>
    <col min="1025" max="1025" width="7.140625" style="36" customWidth="1"/>
    <col min="1026" max="1026" width="12.28515625" style="36" customWidth="1"/>
    <col min="1027" max="1027" width="12" style="36" customWidth="1"/>
    <col min="1028" max="1028" width="26.28515625" style="36" customWidth="1"/>
    <col min="1029" max="1029" width="11.140625" style="36" bestFit="1" customWidth="1"/>
    <col min="1030" max="1030" width="5.28515625" style="36" customWidth="1"/>
    <col min="1031" max="1031" width="6.7109375" style="36" customWidth="1"/>
    <col min="1032" max="1032" width="11.7109375" style="36" bestFit="1" customWidth="1"/>
    <col min="1033" max="1033" width="15.7109375" style="36" bestFit="1" customWidth="1"/>
    <col min="1034" max="1034" width="0" style="36" hidden="1" customWidth="1"/>
    <col min="1035" max="1035" width="15.42578125" style="36" customWidth="1"/>
    <col min="1036" max="1036" width="9.5703125" style="36" bestFit="1" customWidth="1"/>
    <col min="1037" max="1280" width="9.140625" style="36"/>
    <col min="1281" max="1281" width="7.140625" style="36" customWidth="1"/>
    <col min="1282" max="1282" width="12.28515625" style="36" customWidth="1"/>
    <col min="1283" max="1283" width="12" style="36" customWidth="1"/>
    <col min="1284" max="1284" width="26.28515625" style="36" customWidth="1"/>
    <col min="1285" max="1285" width="11.140625" style="36" bestFit="1" customWidth="1"/>
    <col min="1286" max="1286" width="5.28515625" style="36" customWidth="1"/>
    <col min="1287" max="1287" width="6.7109375" style="36" customWidth="1"/>
    <col min="1288" max="1288" width="11.7109375" style="36" bestFit="1" customWidth="1"/>
    <col min="1289" max="1289" width="15.7109375" style="36" bestFit="1" customWidth="1"/>
    <col min="1290" max="1290" width="0" style="36" hidden="1" customWidth="1"/>
    <col min="1291" max="1291" width="15.42578125" style="36" customWidth="1"/>
    <col min="1292" max="1292" width="9.5703125" style="36" bestFit="1" customWidth="1"/>
    <col min="1293" max="1536" width="9.140625" style="36"/>
    <col min="1537" max="1537" width="7.140625" style="36" customWidth="1"/>
    <col min="1538" max="1538" width="12.28515625" style="36" customWidth="1"/>
    <col min="1539" max="1539" width="12" style="36" customWidth="1"/>
    <col min="1540" max="1540" width="26.28515625" style="36" customWidth="1"/>
    <col min="1541" max="1541" width="11.140625" style="36" bestFit="1" customWidth="1"/>
    <col min="1542" max="1542" width="5.28515625" style="36" customWidth="1"/>
    <col min="1543" max="1543" width="6.7109375" style="36" customWidth="1"/>
    <col min="1544" max="1544" width="11.7109375" style="36" bestFit="1" customWidth="1"/>
    <col min="1545" max="1545" width="15.7109375" style="36" bestFit="1" customWidth="1"/>
    <col min="1546" max="1546" width="0" style="36" hidden="1" customWidth="1"/>
    <col min="1547" max="1547" width="15.42578125" style="36" customWidth="1"/>
    <col min="1548" max="1548" width="9.5703125" style="36" bestFit="1" customWidth="1"/>
    <col min="1549" max="1792" width="9.140625" style="36"/>
    <col min="1793" max="1793" width="7.140625" style="36" customWidth="1"/>
    <col min="1794" max="1794" width="12.28515625" style="36" customWidth="1"/>
    <col min="1795" max="1795" width="12" style="36" customWidth="1"/>
    <col min="1796" max="1796" width="26.28515625" style="36" customWidth="1"/>
    <col min="1797" max="1797" width="11.140625" style="36" bestFit="1" customWidth="1"/>
    <col min="1798" max="1798" width="5.28515625" style="36" customWidth="1"/>
    <col min="1799" max="1799" width="6.7109375" style="36" customWidth="1"/>
    <col min="1800" max="1800" width="11.7109375" style="36" bestFit="1" customWidth="1"/>
    <col min="1801" max="1801" width="15.7109375" style="36" bestFit="1" customWidth="1"/>
    <col min="1802" max="1802" width="0" style="36" hidden="1" customWidth="1"/>
    <col min="1803" max="1803" width="15.42578125" style="36" customWidth="1"/>
    <col min="1804" max="1804" width="9.5703125" style="36" bestFit="1" customWidth="1"/>
    <col min="1805" max="2048" width="9.140625" style="36"/>
    <col min="2049" max="2049" width="7.140625" style="36" customWidth="1"/>
    <col min="2050" max="2050" width="12.28515625" style="36" customWidth="1"/>
    <col min="2051" max="2051" width="12" style="36" customWidth="1"/>
    <col min="2052" max="2052" width="26.28515625" style="36" customWidth="1"/>
    <col min="2053" max="2053" width="11.140625" style="36" bestFit="1" customWidth="1"/>
    <col min="2054" max="2054" width="5.28515625" style="36" customWidth="1"/>
    <col min="2055" max="2055" width="6.7109375" style="36" customWidth="1"/>
    <col min="2056" max="2056" width="11.7109375" style="36" bestFit="1" customWidth="1"/>
    <col min="2057" max="2057" width="15.7109375" style="36" bestFit="1" customWidth="1"/>
    <col min="2058" max="2058" width="0" style="36" hidden="1" customWidth="1"/>
    <col min="2059" max="2059" width="15.42578125" style="36" customWidth="1"/>
    <col min="2060" max="2060" width="9.5703125" style="36" bestFit="1" customWidth="1"/>
    <col min="2061" max="2304" width="9.140625" style="36"/>
    <col min="2305" max="2305" width="7.140625" style="36" customWidth="1"/>
    <col min="2306" max="2306" width="12.28515625" style="36" customWidth="1"/>
    <col min="2307" max="2307" width="12" style="36" customWidth="1"/>
    <col min="2308" max="2308" width="26.28515625" style="36" customWidth="1"/>
    <col min="2309" max="2309" width="11.140625" style="36" bestFit="1" customWidth="1"/>
    <col min="2310" max="2310" width="5.28515625" style="36" customWidth="1"/>
    <col min="2311" max="2311" width="6.7109375" style="36" customWidth="1"/>
    <col min="2312" max="2312" width="11.7109375" style="36" bestFit="1" customWidth="1"/>
    <col min="2313" max="2313" width="15.7109375" style="36" bestFit="1" customWidth="1"/>
    <col min="2314" max="2314" width="0" style="36" hidden="1" customWidth="1"/>
    <col min="2315" max="2315" width="15.42578125" style="36" customWidth="1"/>
    <col min="2316" max="2316" width="9.5703125" style="36" bestFit="1" customWidth="1"/>
    <col min="2317" max="2560" width="9.140625" style="36"/>
    <col min="2561" max="2561" width="7.140625" style="36" customWidth="1"/>
    <col min="2562" max="2562" width="12.28515625" style="36" customWidth="1"/>
    <col min="2563" max="2563" width="12" style="36" customWidth="1"/>
    <col min="2564" max="2564" width="26.28515625" style="36" customWidth="1"/>
    <col min="2565" max="2565" width="11.140625" style="36" bestFit="1" customWidth="1"/>
    <col min="2566" max="2566" width="5.28515625" style="36" customWidth="1"/>
    <col min="2567" max="2567" width="6.7109375" style="36" customWidth="1"/>
    <col min="2568" max="2568" width="11.7109375" style="36" bestFit="1" customWidth="1"/>
    <col min="2569" max="2569" width="15.7109375" style="36" bestFit="1" customWidth="1"/>
    <col min="2570" max="2570" width="0" style="36" hidden="1" customWidth="1"/>
    <col min="2571" max="2571" width="15.42578125" style="36" customWidth="1"/>
    <col min="2572" max="2572" width="9.5703125" style="36" bestFit="1" customWidth="1"/>
    <col min="2573" max="2816" width="9.140625" style="36"/>
    <col min="2817" max="2817" width="7.140625" style="36" customWidth="1"/>
    <col min="2818" max="2818" width="12.28515625" style="36" customWidth="1"/>
    <col min="2819" max="2819" width="12" style="36" customWidth="1"/>
    <col min="2820" max="2820" width="26.28515625" style="36" customWidth="1"/>
    <col min="2821" max="2821" width="11.140625" style="36" bestFit="1" customWidth="1"/>
    <col min="2822" max="2822" width="5.28515625" style="36" customWidth="1"/>
    <col min="2823" max="2823" width="6.7109375" style="36" customWidth="1"/>
    <col min="2824" max="2824" width="11.7109375" style="36" bestFit="1" customWidth="1"/>
    <col min="2825" max="2825" width="15.7109375" style="36" bestFit="1" customWidth="1"/>
    <col min="2826" max="2826" width="0" style="36" hidden="1" customWidth="1"/>
    <col min="2827" max="2827" width="15.42578125" style="36" customWidth="1"/>
    <col min="2828" max="2828" width="9.5703125" style="36" bestFit="1" customWidth="1"/>
    <col min="2829" max="3072" width="9.140625" style="36"/>
    <col min="3073" max="3073" width="7.140625" style="36" customWidth="1"/>
    <col min="3074" max="3074" width="12.28515625" style="36" customWidth="1"/>
    <col min="3075" max="3075" width="12" style="36" customWidth="1"/>
    <col min="3076" max="3076" width="26.28515625" style="36" customWidth="1"/>
    <col min="3077" max="3077" width="11.140625" style="36" bestFit="1" customWidth="1"/>
    <col min="3078" max="3078" width="5.28515625" style="36" customWidth="1"/>
    <col min="3079" max="3079" width="6.7109375" style="36" customWidth="1"/>
    <col min="3080" max="3080" width="11.7109375" style="36" bestFit="1" customWidth="1"/>
    <col min="3081" max="3081" width="15.7109375" style="36" bestFit="1" customWidth="1"/>
    <col min="3082" max="3082" width="0" style="36" hidden="1" customWidth="1"/>
    <col min="3083" max="3083" width="15.42578125" style="36" customWidth="1"/>
    <col min="3084" max="3084" width="9.5703125" style="36" bestFit="1" customWidth="1"/>
    <col min="3085" max="3328" width="9.140625" style="36"/>
    <col min="3329" max="3329" width="7.140625" style="36" customWidth="1"/>
    <col min="3330" max="3330" width="12.28515625" style="36" customWidth="1"/>
    <col min="3331" max="3331" width="12" style="36" customWidth="1"/>
    <col min="3332" max="3332" width="26.28515625" style="36" customWidth="1"/>
    <col min="3333" max="3333" width="11.140625" style="36" bestFit="1" customWidth="1"/>
    <col min="3334" max="3334" width="5.28515625" style="36" customWidth="1"/>
    <col min="3335" max="3335" width="6.7109375" style="36" customWidth="1"/>
    <col min="3336" max="3336" width="11.7109375" style="36" bestFit="1" customWidth="1"/>
    <col min="3337" max="3337" width="15.7109375" style="36" bestFit="1" customWidth="1"/>
    <col min="3338" max="3338" width="0" style="36" hidden="1" customWidth="1"/>
    <col min="3339" max="3339" width="15.42578125" style="36" customWidth="1"/>
    <col min="3340" max="3340" width="9.5703125" style="36" bestFit="1" customWidth="1"/>
    <col min="3341" max="3584" width="9.140625" style="36"/>
    <col min="3585" max="3585" width="7.140625" style="36" customWidth="1"/>
    <col min="3586" max="3586" width="12.28515625" style="36" customWidth="1"/>
    <col min="3587" max="3587" width="12" style="36" customWidth="1"/>
    <col min="3588" max="3588" width="26.28515625" style="36" customWidth="1"/>
    <col min="3589" max="3589" width="11.140625" style="36" bestFit="1" customWidth="1"/>
    <col min="3590" max="3590" width="5.28515625" style="36" customWidth="1"/>
    <col min="3591" max="3591" width="6.7109375" style="36" customWidth="1"/>
    <col min="3592" max="3592" width="11.7109375" style="36" bestFit="1" customWidth="1"/>
    <col min="3593" max="3593" width="15.7109375" style="36" bestFit="1" customWidth="1"/>
    <col min="3594" max="3594" width="0" style="36" hidden="1" customWidth="1"/>
    <col min="3595" max="3595" width="15.42578125" style="36" customWidth="1"/>
    <col min="3596" max="3596" width="9.5703125" style="36" bestFit="1" customWidth="1"/>
    <col min="3597" max="3840" width="9.140625" style="36"/>
    <col min="3841" max="3841" width="7.140625" style="36" customWidth="1"/>
    <col min="3842" max="3842" width="12.28515625" style="36" customWidth="1"/>
    <col min="3843" max="3843" width="12" style="36" customWidth="1"/>
    <col min="3844" max="3844" width="26.28515625" style="36" customWidth="1"/>
    <col min="3845" max="3845" width="11.140625" style="36" bestFit="1" customWidth="1"/>
    <col min="3846" max="3846" width="5.28515625" style="36" customWidth="1"/>
    <col min="3847" max="3847" width="6.7109375" style="36" customWidth="1"/>
    <col min="3848" max="3848" width="11.7109375" style="36" bestFit="1" customWidth="1"/>
    <col min="3849" max="3849" width="15.7109375" style="36" bestFit="1" customWidth="1"/>
    <col min="3850" max="3850" width="0" style="36" hidden="1" customWidth="1"/>
    <col min="3851" max="3851" width="15.42578125" style="36" customWidth="1"/>
    <col min="3852" max="3852" width="9.5703125" style="36" bestFit="1" customWidth="1"/>
    <col min="3853" max="4096" width="9.140625" style="36"/>
    <col min="4097" max="4097" width="7.140625" style="36" customWidth="1"/>
    <col min="4098" max="4098" width="12.28515625" style="36" customWidth="1"/>
    <col min="4099" max="4099" width="12" style="36" customWidth="1"/>
    <col min="4100" max="4100" width="26.28515625" style="36" customWidth="1"/>
    <col min="4101" max="4101" width="11.140625" style="36" bestFit="1" customWidth="1"/>
    <col min="4102" max="4102" width="5.28515625" style="36" customWidth="1"/>
    <col min="4103" max="4103" width="6.7109375" style="36" customWidth="1"/>
    <col min="4104" max="4104" width="11.7109375" style="36" bestFit="1" customWidth="1"/>
    <col min="4105" max="4105" width="15.7109375" style="36" bestFit="1" customWidth="1"/>
    <col min="4106" max="4106" width="0" style="36" hidden="1" customWidth="1"/>
    <col min="4107" max="4107" width="15.42578125" style="36" customWidth="1"/>
    <col min="4108" max="4108" width="9.5703125" style="36" bestFit="1" customWidth="1"/>
    <col min="4109" max="4352" width="9.140625" style="36"/>
    <col min="4353" max="4353" width="7.140625" style="36" customWidth="1"/>
    <col min="4354" max="4354" width="12.28515625" style="36" customWidth="1"/>
    <col min="4355" max="4355" width="12" style="36" customWidth="1"/>
    <col min="4356" max="4356" width="26.28515625" style="36" customWidth="1"/>
    <col min="4357" max="4357" width="11.140625" style="36" bestFit="1" customWidth="1"/>
    <col min="4358" max="4358" width="5.28515625" style="36" customWidth="1"/>
    <col min="4359" max="4359" width="6.7109375" style="36" customWidth="1"/>
    <col min="4360" max="4360" width="11.7109375" style="36" bestFit="1" customWidth="1"/>
    <col min="4361" max="4361" width="15.7109375" style="36" bestFit="1" customWidth="1"/>
    <col min="4362" max="4362" width="0" style="36" hidden="1" customWidth="1"/>
    <col min="4363" max="4363" width="15.42578125" style="36" customWidth="1"/>
    <col min="4364" max="4364" width="9.5703125" style="36" bestFit="1" customWidth="1"/>
    <col min="4365" max="4608" width="9.140625" style="36"/>
    <col min="4609" max="4609" width="7.140625" style="36" customWidth="1"/>
    <col min="4610" max="4610" width="12.28515625" style="36" customWidth="1"/>
    <col min="4611" max="4611" width="12" style="36" customWidth="1"/>
    <col min="4612" max="4612" width="26.28515625" style="36" customWidth="1"/>
    <col min="4613" max="4613" width="11.140625" style="36" bestFit="1" customWidth="1"/>
    <col min="4614" max="4614" width="5.28515625" style="36" customWidth="1"/>
    <col min="4615" max="4615" width="6.7109375" style="36" customWidth="1"/>
    <col min="4616" max="4616" width="11.7109375" style="36" bestFit="1" customWidth="1"/>
    <col min="4617" max="4617" width="15.7109375" style="36" bestFit="1" customWidth="1"/>
    <col min="4618" max="4618" width="0" style="36" hidden="1" customWidth="1"/>
    <col min="4619" max="4619" width="15.42578125" style="36" customWidth="1"/>
    <col min="4620" max="4620" width="9.5703125" style="36" bestFit="1" customWidth="1"/>
    <col min="4621" max="4864" width="9.140625" style="36"/>
    <col min="4865" max="4865" width="7.140625" style="36" customWidth="1"/>
    <col min="4866" max="4866" width="12.28515625" style="36" customWidth="1"/>
    <col min="4867" max="4867" width="12" style="36" customWidth="1"/>
    <col min="4868" max="4868" width="26.28515625" style="36" customWidth="1"/>
    <col min="4869" max="4869" width="11.140625" style="36" bestFit="1" customWidth="1"/>
    <col min="4870" max="4870" width="5.28515625" style="36" customWidth="1"/>
    <col min="4871" max="4871" width="6.7109375" style="36" customWidth="1"/>
    <col min="4872" max="4872" width="11.7109375" style="36" bestFit="1" customWidth="1"/>
    <col min="4873" max="4873" width="15.7109375" style="36" bestFit="1" customWidth="1"/>
    <col min="4874" max="4874" width="0" style="36" hidden="1" customWidth="1"/>
    <col min="4875" max="4875" width="15.42578125" style="36" customWidth="1"/>
    <col min="4876" max="4876" width="9.5703125" style="36" bestFit="1" customWidth="1"/>
    <col min="4877" max="5120" width="9.140625" style="36"/>
    <col min="5121" max="5121" width="7.140625" style="36" customWidth="1"/>
    <col min="5122" max="5122" width="12.28515625" style="36" customWidth="1"/>
    <col min="5123" max="5123" width="12" style="36" customWidth="1"/>
    <col min="5124" max="5124" width="26.28515625" style="36" customWidth="1"/>
    <col min="5125" max="5125" width="11.140625" style="36" bestFit="1" customWidth="1"/>
    <col min="5126" max="5126" width="5.28515625" style="36" customWidth="1"/>
    <col min="5127" max="5127" width="6.7109375" style="36" customWidth="1"/>
    <col min="5128" max="5128" width="11.7109375" style="36" bestFit="1" customWidth="1"/>
    <col min="5129" max="5129" width="15.7109375" style="36" bestFit="1" customWidth="1"/>
    <col min="5130" max="5130" width="0" style="36" hidden="1" customWidth="1"/>
    <col min="5131" max="5131" width="15.42578125" style="36" customWidth="1"/>
    <col min="5132" max="5132" width="9.5703125" style="36" bestFit="1" customWidth="1"/>
    <col min="5133" max="5376" width="9.140625" style="36"/>
    <col min="5377" max="5377" width="7.140625" style="36" customWidth="1"/>
    <col min="5378" max="5378" width="12.28515625" style="36" customWidth="1"/>
    <col min="5379" max="5379" width="12" style="36" customWidth="1"/>
    <col min="5380" max="5380" width="26.28515625" style="36" customWidth="1"/>
    <col min="5381" max="5381" width="11.140625" style="36" bestFit="1" customWidth="1"/>
    <col min="5382" max="5382" width="5.28515625" style="36" customWidth="1"/>
    <col min="5383" max="5383" width="6.7109375" style="36" customWidth="1"/>
    <col min="5384" max="5384" width="11.7109375" style="36" bestFit="1" customWidth="1"/>
    <col min="5385" max="5385" width="15.7109375" style="36" bestFit="1" customWidth="1"/>
    <col min="5386" max="5386" width="0" style="36" hidden="1" customWidth="1"/>
    <col min="5387" max="5387" width="15.42578125" style="36" customWidth="1"/>
    <col min="5388" max="5388" width="9.5703125" style="36" bestFit="1" customWidth="1"/>
    <col min="5389" max="5632" width="9.140625" style="36"/>
    <col min="5633" max="5633" width="7.140625" style="36" customWidth="1"/>
    <col min="5634" max="5634" width="12.28515625" style="36" customWidth="1"/>
    <col min="5635" max="5635" width="12" style="36" customWidth="1"/>
    <col min="5636" max="5636" width="26.28515625" style="36" customWidth="1"/>
    <col min="5637" max="5637" width="11.140625" style="36" bestFit="1" customWidth="1"/>
    <col min="5638" max="5638" width="5.28515625" style="36" customWidth="1"/>
    <col min="5639" max="5639" width="6.7109375" style="36" customWidth="1"/>
    <col min="5640" max="5640" width="11.7109375" style="36" bestFit="1" customWidth="1"/>
    <col min="5641" max="5641" width="15.7109375" style="36" bestFit="1" customWidth="1"/>
    <col min="5642" max="5642" width="0" style="36" hidden="1" customWidth="1"/>
    <col min="5643" max="5643" width="15.42578125" style="36" customWidth="1"/>
    <col min="5644" max="5644" width="9.5703125" style="36" bestFit="1" customWidth="1"/>
    <col min="5645" max="5888" width="9.140625" style="36"/>
    <col min="5889" max="5889" width="7.140625" style="36" customWidth="1"/>
    <col min="5890" max="5890" width="12.28515625" style="36" customWidth="1"/>
    <col min="5891" max="5891" width="12" style="36" customWidth="1"/>
    <col min="5892" max="5892" width="26.28515625" style="36" customWidth="1"/>
    <col min="5893" max="5893" width="11.140625" style="36" bestFit="1" customWidth="1"/>
    <col min="5894" max="5894" width="5.28515625" style="36" customWidth="1"/>
    <col min="5895" max="5895" width="6.7109375" style="36" customWidth="1"/>
    <col min="5896" max="5896" width="11.7109375" style="36" bestFit="1" customWidth="1"/>
    <col min="5897" max="5897" width="15.7109375" style="36" bestFit="1" customWidth="1"/>
    <col min="5898" max="5898" width="0" style="36" hidden="1" customWidth="1"/>
    <col min="5899" max="5899" width="15.42578125" style="36" customWidth="1"/>
    <col min="5900" max="5900" width="9.5703125" style="36" bestFit="1" customWidth="1"/>
    <col min="5901" max="6144" width="9.140625" style="36"/>
    <col min="6145" max="6145" width="7.140625" style="36" customWidth="1"/>
    <col min="6146" max="6146" width="12.28515625" style="36" customWidth="1"/>
    <col min="6147" max="6147" width="12" style="36" customWidth="1"/>
    <col min="6148" max="6148" width="26.28515625" style="36" customWidth="1"/>
    <col min="6149" max="6149" width="11.140625" style="36" bestFit="1" customWidth="1"/>
    <col min="6150" max="6150" width="5.28515625" style="36" customWidth="1"/>
    <col min="6151" max="6151" width="6.7109375" style="36" customWidth="1"/>
    <col min="6152" max="6152" width="11.7109375" style="36" bestFit="1" customWidth="1"/>
    <col min="6153" max="6153" width="15.7109375" style="36" bestFit="1" customWidth="1"/>
    <col min="6154" max="6154" width="0" style="36" hidden="1" customWidth="1"/>
    <col min="6155" max="6155" width="15.42578125" style="36" customWidth="1"/>
    <col min="6156" max="6156" width="9.5703125" style="36" bestFit="1" customWidth="1"/>
    <col min="6157" max="6400" width="9.140625" style="36"/>
    <col min="6401" max="6401" width="7.140625" style="36" customWidth="1"/>
    <col min="6402" max="6402" width="12.28515625" style="36" customWidth="1"/>
    <col min="6403" max="6403" width="12" style="36" customWidth="1"/>
    <col min="6404" max="6404" width="26.28515625" style="36" customWidth="1"/>
    <col min="6405" max="6405" width="11.140625" style="36" bestFit="1" customWidth="1"/>
    <col min="6406" max="6406" width="5.28515625" style="36" customWidth="1"/>
    <col min="6407" max="6407" width="6.7109375" style="36" customWidth="1"/>
    <col min="6408" max="6408" width="11.7109375" style="36" bestFit="1" customWidth="1"/>
    <col min="6409" max="6409" width="15.7109375" style="36" bestFit="1" customWidth="1"/>
    <col min="6410" max="6410" width="0" style="36" hidden="1" customWidth="1"/>
    <col min="6411" max="6411" width="15.42578125" style="36" customWidth="1"/>
    <col min="6412" max="6412" width="9.5703125" style="36" bestFit="1" customWidth="1"/>
    <col min="6413" max="6656" width="9.140625" style="36"/>
    <col min="6657" max="6657" width="7.140625" style="36" customWidth="1"/>
    <col min="6658" max="6658" width="12.28515625" style="36" customWidth="1"/>
    <col min="6659" max="6659" width="12" style="36" customWidth="1"/>
    <col min="6660" max="6660" width="26.28515625" style="36" customWidth="1"/>
    <col min="6661" max="6661" width="11.140625" style="36" bestFit="1" customWidth="1"/>
    <col min="6662" max="6662" width="5.28515625" style="36" customWidth="1"/>
    <col min="6663" max="6663" width="6.7109375" style="36" customWidth="1"/>
    <col min="6664" max="6664" width="11.7109375" style="36" bestFit="1" customWidth="1"/>
    <col min="6665" max="6665" width="15.7109375" style="36" bestFit="1" customWidth="1"/>
    <col min="6666" max="6666" width="0" style="36" hidden="1" customWidth="1"/>
    <col min="6667" max="6667" width="15.42578125" style="36" customWidth="1"/>
    <col min="6668" max="6668" width="9.5703125" style="36" bestFit="1" customWidth="1"/>
    <col min="6669" max="6912" width="9.140625" style="36"/>
    <col min="6913" max="6913" width="7.140625" style="36" customWidth="1"/>
    <col min="6914" max="6914" width="12.28515625" style="36" customWidth="1"/>
    <col min="6915" max="6915" width="12" style="36" customWidth="1"/>
    <col min="6916" max="6916" width="26.28515625" style="36" customWidth="1"/>
    <col min="6917" max="6917" width="11.140625" style="36" bestFit="1" customWidth="1"/>
    <col min="6918" max="6918" width="5.28515625" style="36" customWidth="1"/>
    <col min="6919" max="6919" width="6.7109375" style="36" customWidth="1"/>
    <col min="6920" max="6920" width="11.7109375" style="36" bestFit="1" customWidth="1"/>
    <col min="6921" max="6921" width="15.7109375" style="36" bestFit="1" customWidth="1"/>
    <col min="6922" max="6922" width="0" style="36" hidden="1" customWidth="1"/>
    <col min="6923" max="6923" width="15.42578125" style="36" customWidth="1"/>
    <col min="6924" max="6924" width="9.5703125" style="36" bestFit="1" customWidth="1"/>
    <col min="6925" max="7168" width="9.140625" style="36"/>
    <col min="7169" max="7169" width="7.140625" style="36" customWidth="1"/>
    <col min="7170" max="7170" width="12.28515625" style="36" customWidth="1"/>
    <col min="7171" max="7171" width="12" style="36" customWidth="1"/>
    <col min="7172" max="7172" width="26.28515625" style="36" customWidth="1"/>
    <col min="7173" max="7173" width="11.140625" style="36" bestFit="1" customWidth="1"/>
    <col min="7174" max="7174" width="5.28515625" style="36" customWidth="1"/>
    <col min="7175" max="7175" width="6.7109375" style="36" customWidth="1"/>
    <col min="7176" max="7176" width="11.7109375" style="36" bestFit="1" customWidth="1"/>
    <col min="7177" max="7177" width="15.7109375" style="36" bestFit="1" customWidth="1"/>
    <col min="7178" max="7178" width="0" style="36" hidden="1" customWidth="1"/>
    <col min="7179" max="7179" width="15.42578125" style="36" customWidth="1"/>
    <col min="7180" max="7180" width="9.5703125" style="36" bestFit="1" customWidth="1"/>
    <col min="7181" max="7424" width="9.140625" style="36"/>
    <col min="7425" max="7425" width="7.140625" style="36" customWidth="1"/>
    <col min="7426" max="7426" width="12.28515625" style="36" customWidth="1"/>
    <col min="7427" max="7427" width="12" style="36" customWidth="1"/>
    <col min="7428" max="7428" width="26.28515625" style="36" customWidth="1"/>
    <col min="7429" max="7429" width="11.140625" style="36" bestFit="1" customWidth="1"/>
    <col min="7430" max="7430" width="5.28515625" style="36" customWidth="1"/>
    <col min="7431" max="7431" width="6.7109375" style="36" customWidth="1"/>
    <col min="7432" max="7432" width="11.7109375" style="36" bestFit="1" customWidth="1"/>
    <col min="7433" max="7433" width="15.7109375" style="36" bestFit="1" customWidth="1"/>
    <col min="7434" max="7434" width="0" style="36" hidden="1" customWidth="1"/>
    <col min="7435" max="7435" width="15.42578125" style="36" customWidth="1"/>
    <col min="7436" max="7436" width="9.5703125" style="36" bestFit="1" customWidth="1"/>
    <col min="7437" max="7680" width="9.140625" style="36"/>
    <col min="7681" max="7681" width="7.140625" style="36" customWidth="1"/>
    <col min="7682" max="7682" width="12.28515625" style="36" customWidth="1"/>
    <col min="7683" max="7683" width="12" style="36" customWidth="1"/>
    <col min="7684" max="7684" width="26.28515625" style="36" customWidth="1"/>
    <col min="7685" max="7685" width="11.140625" style="36" bestFit="1" customWidth="1"/>
    <col min="7686" max="7686" width="5.28515625" style="36" customWidth="1"/>
    <col min="7687" max="7687" width="6.7109375" style="36" customWidth="1"/>
    <col min="7688" max="7688" width="11.7109375" style="36" bestFit="1" customWidth="1"/>
    <col min="7689" max="7689" width="15.7109375" style="36" bestFit="1" customWidth="1"/>
    <col min="7690" max="7690" width="0" style="36" hidden="1" customWidth="1"/>
    <col min="7691" max="7691" width="15.42578125" style="36" customWidth="1"/>
    <col min="7692" max="7692" width="9.5703125" style="36" bestFit="1" customWidth="1"/>
    <col min="7693" max="7936" width="9.140625" style="36"/>
    <col min="7937" max="7937" width="7.140625" style="36" customWidth="1"/>
    <col min="7938" max="7938" width="12.28515625" style="36" customWidth="1"/>
    <col min="7939" max="7939" width="12" style="36" customWidth="1"/>
    <col min="7940" max="7940" width="26.28515625" style="36" customWidth="1"/>
    <col min="7941" max="7941" width="11.140625" style="36" bestFit="1" customWidth="1"/>
    <col min="7942" max="7942" width="5.28515625" style="36" customWidth="1"/>
    <col min="7943" max="7943" width="6.7109375" style="36" customWidth="1"/>
    <col min="7944" max="7944" width="11.7109375" style="36" bestFit="1" customWidth="1"/>
    <col min="7945" max="7945" width="15.7109375" style="36" bestFit="1" customWidth="1"/>
    <col min="7946" max="7946" width="0" style="36" hidden="1" customWidth="1"/>
    <col min="7947" max="7947" width="15.42578125" style="36" customWidth="1"/>
    <col min="7948" max="7948" width="9.5703125" style="36" bestFit="1" customWidth="1"/>
    <col min="7949" max="8192" width="9.140625" style="36"/>
    <col min="8193" max="8193" width="7.140625" style="36" customWidth="1"/>
    <col min="8194" max="8194" width="12.28515625" style="36" customWidth="1"/>
    <col min="8195" max="8195" width="12" style="36" customWidth="1"/>
    <col min="8196" max="8196" width="26.28515625" style="36" customWidth="1"/>
    <col min="8197" max="8197" width="11.140625" style="36" bestFit="1" customWidth="1"/>
    <col min="8198" max="8198" width="5.28515625" style="36" customWidth="1"/>
    <col min="8199" max="8199" width="6.7109375" style="36" customWidth="1"/>
    <col min="8200" max="8200" width="11.7109375" style="36" bestFit="1" customWidth="1"/>
    <col min="8201" max="8201" width="15.7109375" style="36" bestFit="1" customWidth="1"/>
    <col min="8202" max="8202" width="0" style="36" hidden="1" customWidth="1"/>
    <col min="8203" max="8203" width="15.42578125" style="36" customWidth="1"/>
    <col min="8204" max="8204" width="9.5703125" style="36" bestFit="1" customWidth="1"/>
    <col min="8205" max="8448" width="9.140625" style="36"/>
    <col min="8449" max="8449" width="7.140625" style="36" customWidth="1"/>
    <col min="8450" max="8450" width="12.28515625" style="36" customWidth="1"/>
    <col min="8451" max="8451" width="12" style="36" customWidth="1"/>
    <col min="8452" max="8452" width="26.28515625" style="36" customWidth="1"/>
    <col min="8453" max="8453" width="11.140625" style="36" bestFit="1" customWidth="1"/>
    <col min="8454" max="8454" width="5.28515625" style="36" customWidth="1"/>
    <col min="8455" max="8455" width="6.7109375" style="36" customWidth="1"/>
    <col min="8456" max="8456" width="11.7109375" style="36" bestFit="1" customWidth="1"/>
    <col min="8457" max="8457" width="15.7109375" style="36" bestFit="1" customWidth="1"/>
    <col min="8458" max="8458" width="0" style="36" hidden="1" customWidth="1"/>
    <col min="8459" max="8459" width="15.42578125" style="36" customWidth="1"/>
    <col min="8460" max="8460" width="9.5703125" style="36" bestFit="1" customWidth="1"/>
    <col min="8461" max="8704" width="9.140625" style="36"/>
    <col min="8705" max="8705" width="7.140625" style="36" customWidth="1"/>
    <col min="8706" max="8706" width="12.28515625" style="36" customWidth="1"/>
    <col min="8707" max="8707" width="12" style="36" customWidth="1"/>
    <col min="8708" max="8708" width="26.28515625" style="36" customWidth="1"/>
    <col min="8709" max="8709" width="11.140625" style="36" bestFit="1" customWidth="1"/>
    <col min="8710" max="8710" width="5.28515625" style="36" customWidth="1"/>
    <col min="8711" max="8711" width="6.7109375" style="36" customWidth="1"/>
    <col min="8712" max="8712" width="11.7109375" style="36" bestFit="1" customWidth="1"/>
    <col min="8713" max="8713" width="15.7109375" style="36" bestFit="1" customWidth="1"/>
    <col min="8714" max="8714" width="0" style="36" hidden="1" customWidth="1"/>
    <col min="8715" max="8715" width="15.42578125" style="36" customWidth="1"/>
    <col min="8716" max="8716" width="9.5703125" style="36" bestFit="1" customWidth="1"/>
    <col min="8717" max="8960" width="9.140625" style="36"/>
    <col min="8961" max="8961" width="7.140625" style="36" customWidth="1"/>
    <col min="8962" max="8962" width="12.28515625" style="36" customWidth="1"/>
    <col min="8963" max="8963" width="12" style="36" customWidth="1"/>
    <col min="8964" max="8964" width="26.28515625" style="36" customWidth="1"/>
    <col min="8965" max="8965" width="11.140625" style="36" bestFit="1" customWidth="1"/>
    <col min="8966" max="8966" width="5.28515625" style="36" customWidth="1"/>
    <col min="8967" max="8967" width="6.7109375" style="36" customWidth="1"/>
    <col min="8968" max="8968" width="11.7109375" style="36" bestFit="1" customWidth="1"/>
    <col min="8969" max="8969" width="15.7109375" style="36" bestFit="1" customWidth="1"/>
    <col min="8970" max="8970" width="0" style="36" hidden="1" customWidth="1"/>
    <col min="8971" max="8971" width="15.42578125" style="36" customWidth="1"/>
    <col min="8972" max="8972" width="9.5703125" style="36" bestFit="1" customWidth="1"/>
    <col min="8973" max="9216" width="9.140625" style="36"/>
    <col min="9217" max="9217" width="7.140625" style="36" customWidth="1"/>
    <col min="9218" max="9218" width="12.28515625" style="36" customWidth="1"/>
    <col min="9219" max="9219" width="12" style="36" customWidth="1"/>
    <col min="9220" max="9220" width="26.28515625" style="36" customWidth="1"/>
    <col min="9221" max="9221" width="11.140625" style="36" bestFit="1" customWidth="1"/>
    <col min="9222" max="9222" width="5.28515625" style="36" customWidth="1"/>
    <col min="9223" max="9223" width="6.7109375" style="36" customWidth="1"/>
    <col min="9224" max="9224" width="11.7109375" style="36" bestFit="1" customWidth="1"/>
    <col min="9225" max="9225" width="15.7109375" style="36" bestFit="1" customWidth="1"/>
    <col min="9226" max="9226" width="0" style="36" hidden="1" customWidth="1"/>
    <col min="9227" max="9227" width="15.42578125" style="36" customWidth="1"/>
    <col min="9228" max="9228" width="9.5703125" style="36" bestFit="1" customWidth="1"/>
    <col min="9229" max="9472" width="9.140625" style="36"/>
    <col min="9473" max="9473" width="7.140625" style="36" customWidth="1"/>
    <col min="9474" max="9474" width="12.28515625" style="36" customWidth="1"/>
    <col min="9475" max="9475" width="12" style="36" customWidth="1"/>
    <col min="9476" max="9476" width="26.28515625" style="36" customWidth="1"/>
    <col min="9477" max="9477" width="11.140625" style="36" bestFit="1" customWidth="1"/>
    <col min="9478" max="9478" width="5.28515625" style="36" customWidth="1"/>
    <col min="9479" max="9479" width="6.7109375" style="36" customWidth="1"/>
    <col min="9480" max="9480" width="11.7109375" style="36" bestFit="1" customWidth="1"/>
    <col min="9481" max="9481" width="15.7109375" style="36" bestFit="1" customWidth="1"/>
    <col min="9482" max="9482" width="0" style="36" hidden="1" customWidth="1"/>
    <col min="9483" max="9483" width="15.42578125" style="36" customWidth="1"/>
    <col min="9484" max="9484" width="9.5703125" style="36" bestFit="1" customWidth="1"/>
    <col min="9485" max="9728" width="9.140625" style="36"/>
    <col min="9729" max="9729" width="7.140625" style="36" customWidth="1"/>
    <col min="9730" max="9730" width="12.28515625" style="36" customWidth="1"/>
    <col min="9731" max="9731" width="12" style="36" customWidth="1"/>
    <col min="9732" max="9732" width="26.28515625" style="36" customWidth="1"/>
    <col min="9733" max="9733" width="11.140625" style="36" bestFit="1" customWidth="1"/>
    <col min="9734" max="9734" width="5.28515625" style="36" customWidth="1"/>
    <col min="9735" max="9735" width="6.7109375" style="36" customWidth="1"/>
    <col min="9736" max="9736" width="11.7109375" style="36" bestFit="1" customWidth="1"/>
    <col min="9737" max="9737" width="15.7109375" style="36" bestFit="1" customWidth="1"/>
    <col min="9738" max="9738" width="0" style="36" hidden="1" customWidth="1"/>
    <col min="9739" max="9739" width="15.42578125" style="36" customWidth="1"/>
    <col min="9740" max="9740" width="9.5703125" style="36" bestFit="1" customWidth="1"/>
    <col min="9741" max="9984" width="9.140625" style="36"/>
    <col min="9985" max="9985" width="7.140625" style="36" customWidth="1"/>
    <col min="9986" max="9986" width="12.28515625" style="36" customWidth="1"/>
    <col min="9987" max="9987" width="12" style="36" customWidth="1"/>
    <col min="9988" max="9988" width="26.28515625" style="36" customWidth="1"/>
    <col min="9989" max="9989" width="11.140625" style="36" bestFit="1" customWidth="1"/>
    <col min="9990" max="9990" width="5.28515625" style="36" customWidth="1"/>
    <col min="9991" max="9991" width="6.7109375" style="36" customWidth="1"/>
    <col min="9992" max="9992" width="11.7109375" style="36" bestFit="1" customWidth="1"/>
    <col min="9993" max="9993" width="15.7109375" style="36" bestFit="1" customWidth="1"/>
    <col min="9994" max="9994" width="0" style="36" hidden="1" customWidth="1"/>
    <col min="9995" max="9995" width="15.42578125" style="36" customWidth="1"/>
    <col min="9996" max="9996" width="9.5703125" style="36" bestFit="1" customWidth="1"/>
    <col min="9997" max="10240" width="9.140625" style="36"/>
    <col min="10241" max="10241" width="7.140625" style="36" customWidth="1"/>
    <col min="10242" max="10242" width="12.28515625" style="36" customWidth="1"/>
    <col min="10243" max="10243" width="12" style="36" customWidth="1"/>
    <col min="10244" max="10244" width="26.28515625" style="36" customWidth="1"/>
    <col min="10245" max="10245" width="11.140625" style="36" bestFit="1" customWidth="1"/>
    <col min="10246" max="10246" width="5.28515625" style="36" customWidth="1"/>
    <col min="10247" max="10247" width="6.7109375" style="36" customWidth="1"/>
    <col min="10248" max="10248" width="11.7109375" style="36" bestFit="1" customWidth="1"/>
    <col min="10249" max="10249" width="15.7109375" style="36" bestFit="1" customWidth="1"/>
    <col min="10250" max="10250" width="0" style="36" hidden="1" customWidth="1"/>
    <col min="10251" max="10251" width="15.42578125" style="36" customWidth="1"/>
    <col min="10252" max="10252" width="9.5703125" style="36" bestFit="1" customWidth="1"/>
    <col min="10253" max="10496" width="9.140625" style="36"/>
    <col min="10497" max="10497" width="7.140625" style="36" customWidth="1"/>
    <col min="10498" max="10498" width="12.28515625" style="36" customWidth="1"/>
    <col min="10499" max="10499" width="12" style="36" customWidth="1"/>
    <col min="10500" max="10500" width="26.28515625" style="36" customWidth="1"/>
    <col min="10501" max="10501" width="11.140625" style="36" bestFit="1" customWidth="1"/>
    <col min="10502" max="10502" width="5.28515625" style="36" customWidth="1"/>
    <col min="10503" max="10503" width="6.7109375" style="36" customWidth="1"/>
    <col min="10504" max="10504" width="11.7109375" style="36" bestFit="1" customWidth="1"/>
    <col min="10505" max="10505" width="15.7109375" style="36" bestFit="1" customWidth="1"/>
    <col min="10506" max="10506" width="0" style="36" hidden="1" customWidth="1"/>
    <col min="10507" max="10507" width="15.42578125" style="36" customWidth="1"/>
    <col min="10508" max="10508" width="9.5703125" style="36" bestFit="1" customWidth="1"/>
    <col min="10509" max="10752" width="9.140625" style="36"/>
    <col min="10753" max="10753" width="7.140625" style="36" customWidth="1"/>
    <col min="10754" max="10754" width="12.28515625" style="36" customWidth="1"/>
    <col min="10755" max="10755" width="12" style="36" customWidth="1"/>
    <col min="10756" max="10756" width="26.28515625" style="36" customWidth="1"/>
    <col min="10757" max="10757" width="11.140625" style="36" bestFit="1" customWidth="1"/>
    <col min="10758" max="10758" width="5.28515625" style="36" customWidth="1"/>
    <col min="10759" max="10759" width="6.7109375" style="36" customWidth="1"/>
    <col min="10760" max="10760" width="11.7109375" style="36" bestFit="1" customWidth="1"/>
    <col min="10761" max="10761" width="15.7109375" style="36" bestFit="1" customWidth="1"/>
    <col min="10762" max="10762" width="0" style="36" hidden="1" customWidth="1"/>
    <col min="10763" max="10763" width="15.42578125" style="36" customWidth="1"/>
    <col min="10764" max="10764" width="9.5703125" style="36" bestFit="1" customWidth="1"/>
    <col min="10765" max="11008" width="9.140625" style="36"/>
    <col min="11009" max="11009" width="7.140625" style="36" customWidth="1"/>
    <col min="11010" max="11010" width="12.28515625" style="36" customWidth="1"/>
    <col min="11011" max="11011" width="12" style="36" customWidth="1"/>
    <col min="11012" max="11012" width="26.28515625" style="36" customWidth="1"/>
    <col min="11013" max="11013" width="11.140625" style="36" bestFit="1" customWidth="1"/>
    <col min="11014" max="11014" width="5.28515625" style="36" customWidth="1"/>
    <col min="11015" max="11015" width="6.7109375" style="36" customWidth="1"/>
    <col min="11016" max="11016" width="11.7109375" style="36" bestFit="1" customWidth="1"/>
    <col min="11017" max="11017" width="15.7109375" style="36" bestFit="1" customWidth="1"/>
    <col min="11018" max="11018" width="0" style="36" hidden="1" customWidth="1"/>
    <col min="11019" max="11019" width="15.42578125" style="36" customWidth="1"/>
    <col min="11020" max="11020" width="9.5703125" style="36" bestFit="1" customWidth="1"/>
    <col min="11021" max="11264" width="9.140625" style="36"/>
    <col min="11265" max="11265" width="7.140625" style="36" customWidth="1"/>
    <col min="11266" max="11266" width="12.28515625" style="36" customWidth="1"/>
    <col min="11267" max="11267" width="12" style="36" customWidth="1"/>
    <col min="11268" max="11268" width="26.28515625" style="36" customWidth="1"/>
    <col min="11269" max="11269" width="11.140625" style="36" bestFit="1" customWidth="1"/>
    <col min="11270" max="11270" width="5.28515625" style="36" customWidth="1"/>
    <col min="11271" max="11271" width="6.7109375" style="36" customWidth="1"/>
    <col min="11272" max="11272" width="11.7109375" style="36" bestFit="1" customWidth="1"/>
    <col min="11273" max="11273" width="15.7109375" style="36" bestFit="1" customWidth="1"/>
    <col min="11274" max="11274" width="0" style="36" hidden="1" customWidth="1"/>
    <col min="11275" max="11275" width="15.42578125" style="36" customWidth="1"/>
    <col min="11276" max="11276" width="9.5703125" style="36" bestFit="1" customWidth="1"/>
    <col min="11277" max="11520" width="9.140625" style="36"/>
    <col min="11521" max="11521" width="7.140625" style="36" customWidth="1"/>
    <col min="11522" max="11522" width="12.28515625" style="36" customWidth="1"/>
    <col min="11523" max="11523" width="12" style="36" customWidth="1"/>
    <col min="11524" max="11524" width="26.28515625" style="36" customWidth="1"/>
    <col min="11525" max="11525" width="11.140625" style="36" bestFit="1" customWidth="1"/>
    <col min="11526" max="11526" width="5.28515625" style="36" customWidth="1"/>
    <col min="11527" max="11527" width="6.7109375" style="36" customWidth="1"/>
    <col min="11528" max="11528" width="11.7109375" style="36" bestFit="1" customWidth="1"/>
    <col min="11529" max="11529" width="15.7109375" style="36" bestFit="1" customWidth="1"/>
    <col min="11530" max="11530" width="0" style="36" hidden="1" customWidth="1"/>
    <col min="11531" max="11531" width="15.42578125" style="36" customWidth="1"/>
    <col min="11532" max="11532" width="9.5703125" style="36" bestFit="1" customWidth="1"/>
    <col min="11533" max="11776" width="9.140625" style="36"/>
    <col min="11777" max="11777" width="7.140625" style="36" customWidth="1"/>
    <col min="11778" max="11778" width="12.28515625" style="36" customWidth="1"/>
    <col min="11779" max="11779" width="12" style="36" customWidth="1"/>
    <col min="11780" max="11780" width="26.28515625" style="36" customWidth="1"/>
    <col min="11781" max="11781" width="11.140625" style="36" bestFit="1" customWidth="1"/>
    <col min="11782" max="11782" width="5.28515625" style="36" customWidth="1"/>
    <col min="11783" max="11783" width="6.7109375" style="36" customWidth="1"/>
    <col min="11784" max="11784" width="11.7109375" style="36" bestFit="1" customWidth="1"/>
    <col min="11785" max="11785" width="15.7109375" style="36" bestFit="1" customWidth="1"/>
    <col min="11786" max="11786" width="0" style="36" hidden="1" customWidth="1"/>
    <col min="11787" max="11787" width="15.42578125" style="36" customWidth="1"/>
    <col min="11788" max="11788" width="9.5703125" style="36" bestFit="1" customWidth="1"/>
    <col min="11789" max="12032" width="9.140625" style="36"/>
    <col min="12033" max="12033" width="7.140625" style="36" customWidth="1"/>
    <col min="12034" max="12034" width="12.28515625" style="36" customWidth="1"/>
    <col min="12035" max="12035" width="12" style="36" customWidth="1"/>
    <col min="12036" max="12036" width="26.28515625" style="36" customWidth="1"/>
    <col min="12037" max="12037" width="11.140625" style="36" bestFit="1" customWidth="1"/>
    <col min="12038" max="12038" width="5.28515625" style="36" customWidth="1"/>
    <col min="12039" max="12039" width="6.7109375" style="36" customWidth="1"/>
    <col min="12040" max="12040" width="11.7109375" style="36" bestFit="1" customWidth="1"/>
    <col min="12041" max="12041" width="15.7109375" style="36" bestFit="1" customWidth="1"/>
    <col min="12042" max="12042" width="0" style="36" hidden="1" customWidth="1"/>
    <col min="12043" max="12043" width="15.42578125" style="36" customWidth="1"/>
    <col min="12044" max="12044" width="9.5703125" style="36" bestFit="1" customWidth="1"/>
    <col min="12045" max="12288" width="9.140625" style="36"/>
    <col min="12289" max="12289" width="7.140625" style="36" customWidth="1"/>
    <col min="12290" max="12290" width="12.28515625" style="36" customWidth="1"/>
    <col min="12291" max="12291" width="12" style="36" customWidth="1"/>
    <col min="12292" max="12292" width="26.28515625" style="36" customWidth="1"/>
    <col min="12293" max="12293" width="11.140625" style="36" bestFit="1" customWidth="1"/>
    <col min="12294" max="12294" width="5.28515625" style="36" customWidth="1"/>
    <col min="12295" max="12295" width="6.7109375" style="36" customWidth="1"/>
    <col min="12296" max="12296" width="11.7109375" style="36" bestFit="1" customWidth="1"/>
    <col min="12297" max="12297" width="15.7109375" style="36" bestFit="1" customWidth="1"/>
    <col min="12298" max="12298" width="0" style="36" hidden="1" customWidth="1"/>
    <col min="12299" max="12299" width="15.42578125" style="36" customWidth="1"/>
    <col min="12300" max="12300" width="9.5703125" style="36" bestFit="1" customWidth="1"/>
    <col min="12301" max="12544" width="9.140625" style="36"/>
    <col min="12545" max="12545" width="7.140625" style="36" customWidth="1"/>
    <col min="12546" max="12546" width="12.28515625" style="36" customWidth="1"/>
    <col min="12547" max="12547" width="12" style="36" customWidth="1"/>
    <col min="12548" max="12548" width="26.28515625" style="36" customWidth="1"/>
    <col min="12549" max="12549" width="11.140625" style="36" bestFit="1" customWidth="1"/>
    <col min="12550" max="12550" width="5.28515625" style="36" customWidth="1"/>
    <col min="12551" max="12551" width="6.7109375" style="36" customWidth="1"/>
    <col min="12552" max="12552" width="11.7109375" style="36" bestFit="1" customWidth="1"/>
    <col min="12553" max="12553" width="15.7109375" style="36" bestFit="1" customWidth="1"/>
    <col min="12554" max="12554" width="0" style="36" hidden="1" customWidth="1"/>
    <col min="12555" max="12555" width="15.42578125" style="36" customWidth="1"/>
    <col min="12556" max="12556" width="9.5703125" style="36" bestFit="1" customWidth="1"/>
    <col min="12557" max="12800" width="9.140625" style="36"/>
    <col min="12801" max="12801" width="7.140625" style="36" customWidth="1"/>
    <col min="12802" max="12802" width="12.28515625" style="36" customWidth="1"/>
    <col min="12803" max="12803" width="12" style="36" customWidth="1"/>
    <col min="12804" max="12804" width="26.28515625" style="36" customWidth="1"/>
    <col min="12805" max="12805" width="11.140625" style="36" bestFit="1" customWidth="1"/>
    <col min="12806" max="12806" width="5.28515625" style="36" customWidth="1"/>
    <col min="12807" max="12807" width="6.7109375" style="36" customWidth="1"/>
    <col min="12808" max="12808" width="11.7109375" style="36" bestFit="1" customWidth="1"/>
    <col min="12809" max="12809" width="15.7109375" style="36" bestFit="1" customWidth="1"/>
    <col min="12810" max="12810" width="0" style="36" hidden="1" customWidth="1"/>
    <col min="12811" max="12811" width="15.42578125" style="36" customWidth="1"/>
    <col min="12812" max="12812" width="9.5703125" style="36" bestFit="1" customWidth="1"/>
    <col min="12813" max="13056" width="9.140625" style="36"/>
    <col min="13057" max="13057" width="7.140625" style="36" customWidth="1"/>
    <col min="13058" max="13058" width="12.28515625" style="36" customWidth="1"/>
    <col min="13059" max="13059" width="12" style="36" customWidth="1"/>
    <col min="13060" max="13060" width="26.28515625" style="36" customWidth="1"/>
    <col min="13061" max="13061" width="11.140625" style="36" bestFit="1" customWidth="1"/>
    <col min="13062" max="13062" width="5.28515625" style="36" customWidth="1"/>
    <col min="13063" max="13063" width="6.7109375" style="36" customWidth="1"/>
    <col min="13064" max="13064" width="11.7109375" style="36" bestFit="1" customWidth="1"/>
    <col min="13065" max="13065" width="15.7109375" style="36" bestFit="1" customWidth="1"/>
    <col min="13066" max="13066" width="0" style="36" hidden="1" customWidth="1"/>
    <col min="13067" max="13067" width="15.42578125" style="36" customWidth="1"/>
    <col min="13068" max="13068" width="9.5703125" style="36" bestFit="1" customWidth="1"/>
    <col min="13069" max="13312" width="9.140625" style="36"/>
    <col min="13313" max="13313" width="7.140625" style="36" customWidth="1"/>
    <col min="13314" max="13314" width="12.28515625" style="36" customWidth="1"/>
    <col min="13315" max="13315" width="12" style="36" customWidth="1"/>
    <col min="13316" max="13316" width="26.28515625" style="36" customWidth="1"/>
    <col min="13317" max="13317" width="11.140625" style="36" bestFit="1" customWidth="1"/>
    <col min="13318" max="13318" width="5.28515625" style="36" customWidth="1"/>
    <col min="13319" max="13319" width="6.7109375" style="36" customWidth="1"/>
    <col min="13320" max="13320" width="11.7109375" style="36" bestFit="1" customWidth="1"/>
    <col min="13321" max="13321" width="15.7109375" style="36" bestFit="1" customWidth="1"/>
    <col min="13322" max="13322" width="0" style="36" hidden="1" customWidth="1"/>
    <col min="13323" max="13323" width="15.42578125" style="36" customWidth="1"/>
    <col min="13324" max="13324" width="9.5703125" style="36" bestFit="1" customWidth="1"/>
    <col min="13325" max="13568" width="9.140625" style="36"/>
    <col min="13569" max="13569" width="7.140625" style="36" customWidth="1"/>
    <col min="13570" max="13570" width="12.28515625" style="36" customWidth="1"/>
    <col min="13571" max="13571" width="12" style="36" customWidth="1"/>
    <col min="13572" max="13572" width="26.28515625" style="36" customWidth="1"/>
    <col min="13573" max="13573" width="11.140625" style="36" bestFit="1" customWidth="1"/>
    <col min="13574" max="13574" width="5.28515625" style="36" customWidth="1"/>
    <col min="13575" max="13575" width="6.7109375" style="36" customWidth="1"/>
    <col min="13576" max="13576" width="11.7109375" style="36" bestFit="1" customWidth="1"/>
    <col min="13577" max="13577" width="15.7109375" style="36" bestFit="1" customWidth="1"/>
    <col min="13578" max="13578" width="0" style="36" hidden="1" customWidth="1"/>
    <col min="13579" max="13579" width="15.42578125" style="36" customWidth="1"/>
    <col min="13580" max="13580" width="9.5703125" style="36" bestFit="1" customWidth="1"/>
    <col min="13581" max="13824" width="9.140625" style="36"/>
    <col min="13825" max="13825" width="7.140625" style="36" customWidth="1"/>
    <col min="13826" max="13826" width="12.28515625" style="36" customWidth="1"/>
    <col min="13827" max="13827" width="12" style="36" customWidth="1"/>
    <col min="13828" max="13828" width="26.28515625" style="36" customWidth="1"/>
    <col min="13829" max="13829" width="11.140625" style="36" bestFit="1" customWidth="1"/>
    <col min="13830" max="13830" width="5.28515625" style="36" customWidth="1"/>
    <col min="13831" max="13831" width="6.7109375" style="36" customWidth="1"/>
    <col min="13832" max="13832" width="11.7109375" style="36" bestFit="1" customWidth="1"/>
    <col min="13833" max="13833" width="15.7109375" style="36" bestFit="1" customWidth="1"/>
    <col min="13834" max="13834" width="0" style="36" hidden="1" customWidth="1"/>
    <col min="13835" max="13835" width="15.42578125" style="36" customWidth="1"/>
    <col min="13836" max="13836" width="9.5703125" style="36" bestFit="1" customWidth="1"/>
    <col min="13837" max="14080" width="9.140625" style="36"/>
    <col min="14081" max="14081" width="7.140625" style="36" customWidth="1"/>
    <col min="14082" max="14082" width="12.28515625" style="36" customWidth="1"/>
    <col min="14083" max="14083" width="12" style="36" customWidth="1"/>
    <col min="14084" max="14084" width="26.28515625" style="36" customWidth="1"/>
    <col min="14085" max="14085" width="11.140625" style="36" bestFit="1" customWidth="1"/>
    <col min="14086" max="14086" width="5.28515625" style="36" customWidth="1"/>
    <col min="14087" max="14087" width="6.7109375" style="36" customWidth="1"/>
    <col min="14088" max="14088" width="11.7109375" style="36" bestFit="1" customWidth="1"/>
    <col min="14089" max="14089" width="15.7109375" style="36" bestFit="1" customWidth="1"/>
    <col min="14090" max="14090" width="0" style="36" hidden="1" customWidth="1"/>
    <col min="14091" max="14091" width="15.42578125" style="36" customWidth="1"/>
    <col min="14092" max="14092" width="9.5703125" style="36" bestFit="1" customWidth="1"/>
    <col min="14093" max="14336" width="9.140625" style="36"/>
    <col min="14337" max="14337" width="7.140625" style="36" customWidth="1"/>
    <col min="14338" max="14338" width="12.28515625" style="36" customWidth="1"/>
    <col min="14339" max="14339" width="12" style="36" customWidth="1"/>
    <col min="14340" max="14340" width="26.28515625" style="36" customWidth="1"/>
    <col min="14341" max="14341" width="11.140625" style="36" bestFit="1" customWidth="1"/>
    <col min="14342" max="14342" width="5.28515625" style="36" customWidth="1"/>
    <col min="14343" max="14343" width="6.7109375" style="36" customWidth="1"/>
    <col min="14344" max="14344" width="11.7109375" style="36" bestFit="1" customWidth="1"/>
    <col min="14345" max="14345" width="15.7109375" style="36" bestFit="1" customWidth="1"/>
    <col min="14346" max="14346" width="0" style="36" hidden="1" customWidth="1"/>
    <col min="14347" max="14347" width="15.42578125" style="36" customWidth="1"/>
    <col min="14348" max="14348" width="9.5703125" style="36" bestFit="1" customWidth="1"/>
    <col min="14349" max="14592" width="9.140625" style="36"/>
    <col min="14593" max="14593" width="7.140625" style="36" customWidth="1"/>
    <col min="14594" max="14594" width="12.28515625" style="36" customWidth="1"/>
    <col min="14595" max="14595" width="12" style="36" customWidth="1"/>
    <col min="14596" max="14596" width="26.28515625" style="36" customWidth="1"/>
    <col min="14597" max="14597" width="11.140625" style="36" bestFit="1" customWidth="1"/>
    <col min="14598" max="14598" width="5.28515625" style="36" customWidth="1"/>
    <col min="14599" max="14599" width="6.7109375" style="36" customWidth="1"/>
    <col min="14600" max="14600" width="11.7109375" style="36" bestFit="1" customWidth="1"/>
    <col min="14601" max="14601" width="15.7109375" style="36" bestFit="1" customWidth="1"/>
    <col min="14602" max="14602" width="0" style="36" hidden="1" customWidth="1"/>
    <col min="14603" max="14603" width="15.42578125" style="36" customWidth="1"/>
    <col min="14604" max="14604" width="9.5703125" style="36" bestFit="1" customWidth="1"/>
    <col min="14605" max="14848" width="9.140625" style="36"/>
    <col min="14849" max="14849" width="7.140625" style="36" customWidth="1"/>
    <col min="14850" max="14850" width="12.28515625" style="36" customWidth="1"/>
    <col min="14851" max="14851" width="12" style="36" customWidth="1"/>
    <col min="14852" max="14852" width="26.28515625" style="36" customWidth="1"/>
    <col min="14853" max="14853" width="11.140625" style="36" bestFit="1" customWidth="1"/>
    <col min="14854" max="14854" width="5.28515625" style="36" customWidth="1"/>
    <col min="14855" max="14855" width="6.7109375" style="36" customWidth="1"/>
    <col min="14856" max="14856" width="11.7109375" style="36" bestFit="1" customWidth="1"/>
    <col min="14857" max="14857" width="15.7109375" style="36" bestFit="1" customWidth="1"/>
    <col min="14858" max="14858" width="0" style="36" hidden="1" customWidth="1"/>
    <col min="14859" max="14859" width="15.42578125" style="36" customWidth="1"/>
    <col min="14860" max="14860" width="9.5703125" style="36" bestFit="1" customWidth="1"/>
    <col min="14861" max="15104" width="9.140625" style="36"/>
    <col min="15105" max="15105" width="7.140625" style="36" customWidth="1"/>
    <col min="15106" max="15106" width="12.28515625" style="36" customWidth="1"/>
    <col min="15107" max="15107" width="12" style="36" customWidth="1"/>
    <col min="15108" max="15108" width="26.28515625" style="36" customWidth="1"/>
    <col min="15109" max="15109" width="11.140625" style="36" bestFit="1" customWidth="1"/>
    <col min="15110" max="15110" width="5.28515625" style="36" customWidth="1"/>
    <col min="15111" max="15111" width="6.7109375" style="36" customWidth="1"/>
    <col min="15112" max="15112" width="11.7109375" style="36" bestFit="1" customWidth="1"/>
    <col min="15113" max="15113" width="15.7109375" style="36" bestFit="1" customWidth="1"/>
    <col min="15114" max="15114" width="0" style="36" hidden="1" customWidth="1"/>
    <col min="15115" max="15115" width="15.42578125" style="36" customWidth="1"/>
    <col min="15116" max="15116" width="9.5703125" style="36" bestFit="1" customWidth="1"/>
    <col min="15117" max="15360" width="9.140625" style="36"/>
    <col min="15361" max="15361" width="7.140625" style="36" customWidth="1"/>
    <col min="15362" max="15362" width="12.28515625" style="36" customWidth="1"/>
    <col min="15363" max="15363" width="12" style="36" customWidth="1"/>
    <col min="15364" max="15364" width="26.28515625" style="36" customWidth="1"/>
    <col min="15365" max="15365" width="11.140625" style="36" bestFit="1" customWidth="1"/>
    <col min="15366" max="15366" width="5.28515625" style="36" customWidth="1"/>
    <col min="15367" max="15367" width="6.7109375" style="36" customWidth="1"/>
    <col min="15368" max="15368" width="11.7109375" style="36" bestFit="1" customWidth="1"/>
    <col min="15369" max="15369" width="15.7109375" style="36" bestFit="1" customWidth="1"/>
    <col min="15370" max="15370" width="0" style="36" hidden="1" customWidth="1"/>
    <col min="15371" max="15371" width="15.42578125" style="36" customWidth="1"/>
    <col min="15372" max="15372" width="9.5703125" style="36" bestFit="1" customWidth="1"/>
    <col min="15373" max="15616" width="9.140625" style="36"/>
    <col min="15617" max="15617" width="7.140625" style="36" customWidth="1"/>
    <col min="15618" max="15618" width="12.28515625" style="36" customWidth="1"/>
    <col min="15619" max="15619" width="12" style="36" customWidth="1"/>
    <col min="15620" max="15620" width="26.28515625" style="36" customWidth="1"/>
    <col min="15621" max="15621" width="11.140625" style="36" bestFit="1" customWidth="1"/>
    <col min="15622" max="15622" width="5.28515625" style="36" customWidth="1"/>
    <col min="15623" max="15623" width="6.7109375" style="36" customWidth="1"/>
    <col min="15624" max="15624" width="11.7109375" style="36" bestFit="1" customWidth="1"/>
    <col min="15625" max="15625" width="15.7109375" style="36" bestFit="1" customWidth="1"/>
    <col min="15626" max="15626" width="0" style="36" hidden="1" customWidth="1"/>
    <col min="15627" max="15627" width="15.42578125" style="36" customWidth="1"/>
    <col min="15628" max="15628" width="9.5703125" style="36" bestFit="1" customWidth="1"/>
    <col min="15629" max="15872" width="9.140625" style="36"/>
    <col min="15873" max="15873" width="7.140625" style="36" customWidth="1"/>
    <col min="15874" max="15874" width="12.28515625" style="36" customWidth="1"/>
    <col min="15875" max="15875" width="12" style="36" customWidth="1"/>
    <col min="15876" max="15876" width="26.28515625" style="36" customWidth="1"/>
    <col min="15877" max="15877" width="11.140625" style="36" bestFit="1" customWidth="1"/>
    <col min="15878" max="15878" width="5.28515625" style="36" customWidth="1"/>
    <col min="15879" max="15879" width="6.7109375" style="36" customWidth="1"/>
    <col min="15880" max="15880" width="11.7109375" style="36" bestFit="1" customWidth="1"/>
    <col min="15881" max="15881" width="15.7109375" style="36" bestFit="1" customWidth="1"/>
    <col min="15882" max="15882" width="0" style="36" hidden="1" customWidth="1"/>
    <col min="15883" max="15883" width="15.42578125" style="36" customWidth="1"/>
    <col min="15884" max="15884" width="9.5703125" style="36" bestFit="1" customWidth="1"/>
    <col min="15885" max="16128" width="9.140625" style="36"/>
    <col min="16129" max="16129" width="7.140625" style="36" customWidth="1"/>
    <col min="16130" max="16130" width="12.28515625" style="36" customWidth="1"/>
    <col min="16131" max="16131" width="12" style="36" customWidth="1"/>
    <col min="16132" max="16132" width="26.28515625" style="36" customWidth="1"/>
    <col min="16133" max="16133" width="11.140625" style="36" bestFit="1" customWidth="1"/>
    <col min="16134" max="16134" width="5.28515625" style="36" customWidth="1"/>
    <col min="16135" max="16135" width="6.7109375" style="36" customWidth="1"/>
    <col min="16136" max="16136" width="11.7109375" style="36" bestFit="1" customWidth="1"/>
    <col min="16137" max="16137" width="15.7109375" style="36" bestFit="1" customWidth="1"/>
    <col min="16138" max="16138" width="0" style="36" hidden="1" customWidth="1"/>
    <col min="16139" max="16139" width="15.42578125" style="36" customWidth="1"/>
    <col min="16140" max="16140" width="9.5703125" style="36" bestFit="1" customWidth="1"/>
    <col min="16141" max="16384" width="9.140625" style="36"/>
  </cols>
  <sheetData>
    <row r="1" spans="1:12" ht="12.75" customHeight="1" x14ac:dyDescent="0.2">
      <c r="A1" s="231" t="s">
        <v>179</v>
      </c>
      <c r="B1" s="231"/>
      <c r="C1" s="231"/>
      <c r="D1" s="231"/>
      <c r="E1" s="231"/>
      <c r="F1" s="231"/>
      <c r="G1" s="231"/>
      <c r="H1" s="231"/>
      <c r="I1" s="231"/>
    </row>
    <row r="2" spans="1:12" ht="12.75" customHeight="1" x14ac:dyDescent="0.2">
      <c r="A2" s="231" t="s">
        <v>0</v>
      </c>
      <c r="B2" s="231"/>
      <c r="C2" s="231"/>
      <c r="D2" s="231"/>
      <c r="E2" s="231"/>
      <c r="F2" s="231"/>
      <c r="G2" s="231"/>
      <c r="H2" s="231"/>
      <c r="I2" s="231"/>
    </row>
    <row r="3" spans="1:12" ht="12.75" customHeight="1" x14ac:dyDescent="0.2">
      <c r="A3" s="231" t="s">
        <v>1</v>
      </c>
      <c r="B3" s="231"/>
      <c r="C3" s="231"/>
      <c r="D3" s="231"/>
      <c r="E3" s="231"/>
      <c r="F3" s="231"/>
      <c r="G3" s="231"/>
      <c r="H3" s="231"/>
      <c r="I3" s="231"/>
    </row>
    <row r="4" spans="1:12" ht="12.75" customHeight="1" x14ac:dyDescent="0.2">
      <c r="A4" s="231" t="s">
        <v>2</v>
      </c>
      <c r="B4" s="231"/>
      <c r="C4" s="231"/>
      <c r="D4" s="231"/>
      <c r="E4" s="231"/>
      <c r="F4" s="231"/>
      <c r="G4" s="231"/>
      <c r="H4" s="231"/>
      <c r="I4" s="231"/>
    </row>
    <row r="5" spans="1:12" x14ac:dyDescent="0.2">
      <c r="A5" s="139"/>
      <c r="B5" s="139"/>
      <c r="C5" s="139"/>
      <c r="D5" s="139"/>
      <c r="E5" s="140"/>
      <c r="F5" s="139"/>
      <c r="G5" s="139"/>
      <c r="H5" s="141"/>
      <c r="I5" s="142"/>
    </row>
    <row r="6" spans="1:12" x14ac:dyDescent="0.2">
      <c r="A6" s="252" t="s">
        <v>3</v>
      </c>
      <c r="B6" s="252"/>
      <c r="C6" s="252"/>
      <c r="D6" s="252"/>
      <c r="E6" s="252"/>
      <c r="F6" s="252"/>
      <c r="G6" s="252"/>
      <c r="H6" s="252"/>
      <c r="I6" s="252"/>
      <c r="K6" s="143"/>
    </row>
    <row r="7" spans="1:12" x14ac:dyDescent="0.2">
      <c r="A7" s="255" t="s">
        <v>4</v>
      </c>
      <c r="B7" s="255"/>
      <c r="C7" s="255"/>
      <c r="D7" s="255"/>
      <c r="E7" s="144"/>
      <c r="F7" s="157"/>
      <c r="G7" s="157"/>
      <c r="H7" s="254"/>
      <c r="I7" s="254"/>
    </row>
    <row r="8" spans="1:12" x14ac:dyDescent="0.2">
      <c r="A8" s="251" t="s">
        <v>228</v>
      </c>
      <c r="B8" s="251"/>
      <c r="C8" s="251"/>
      <c r="D8" s="251"/>
      <c r="E8" s="251"/>
      <c r="F8" s="251"/>
      <c r="G8" s="251"/>
      <c r="H8" s="251"/>
      <c r="I8" s="146"/>
      <c r="K8" s="146"/>
    </row>
    <row r="9" spans="1:12" ht="25.5" x14ac:dyDescent="0.2">
      <c r="A9" s="147" t="s">
        <v>6</v>
      </c>
      <c r="B9" s="147" t="s">
        <v>7</v>
      </c>
      <c r="C9" s="147" t="s">
        <v>8</v>
      </c>
      <c r="D9" s="147" t="s">
        <v>9</v>
      </c>
      <c r="E9" s="147" t="s">
        <v>10</v>
      </c>
      <c r="F9" s="158" t="s">
        <v>11</v>
      </c>
      <c r="G9" s="158" t="s">
        <v>12</v>
      </c>
      <c r="H9" s="148" t="s">
        <v>13</v>
      </c>
      <c r="I9" s="149" t="s">
        <v>14</v>
      </c>
      <c r="J9" s="36" t="s">
        <v>15</v>
      </c>
      <c r="K9" s="111" t="s">
        <v>42</v>
      </c>
      <c r="L9" s="150"/>
    </row>
    <row r="10" spans="1:12" ht="15" x14ac:dyDescent="0.2">
      <c r="A10" s="251"/>
      <c r="B10" s="251"/>
      <c r="C10" s="251"/>
      <c r="D10" s="251"/>
      <c r="E10" s="251"/>
      <c r="F10" s="251"/>
      <c r="G10" s="251"/>
      <c r="H10" s="251"/>
      <c r="I10" s="28">
        <f>SUM(I11:I19)</f>
        <v>33547.68</v>
      </c>
      <c r="K10" s="146"/>
    </row>
    <row r="11" spans="1:12" s="134" customFormat="1" ht="63.75" x14ac:dyDescent="0.2">
      <c r="A11" s="199">
        <v>84</v>
      </c>
      <c r="B11" s="264" t="s">
        <v>150</v>
      </c>
      <c r="C11" s="156" t="s">
        <v>124</v>
      </c>
      <c r="D11" s="175" t="s">
        <v>189</v>
      </c>
      <c r="E11" s="171" t="s">
        <v>63</v>
      </c>
      <c r="F11" s="171" t="s">
        <v>17</v>
      </c>
      <c r="G11" s="173">
        <v>3</v>
      </c>
      <c r="H11" s="224">
        <v>1165.32</v>
      </c>
      <c r="I11" s="174">
        <f>H11*G11</f>
        <v>3495.96</v>
      </c>
      <c r="J11" s="37"/>
      <c r="K11" s="37">
        <f>H11*0.01</f>
        <v>11.6532</v>
      </c>
    </row>
    <row r="12" spans="1:12" s="134" customFormat="1" ht="63.75" x14ac:dyDescent="0.2">
      <c r="A12" s="199">
        <v>85</v>
      </c>
      <c r="B12" s="264" t="s">
        <v>64</v>
      </c>
      <c r="C12" s="156" t="s">
        <v>124</v>
      </c>
      <c r="D12" s="175" t="s">
        <v>190</v>
      </c>
      <c r="E12" s="171" t="s">
        <v>63</v>
      </c>
      <c r="F12" s="172" t="s">
        <v>17</v>
      </c>
      <c r="G12" s="173">
        <v>12</v>
      </c>
      <c r="H12" s="218">
        <v>618.04999999999995</v>
      </c>
      <c r="I12" s="174">
        <f>H12*G12</f>
        <v>7416.5999999999995</v>
      </c>
      <c r="J12" s="37"/>
      <c r="K12" s="37">
        <f>H12*0.01</f>
        <v>6.1804999999999994</v>
      </c>
    </row>
    <row r="13" spans="1:12" s="134" customFormat="1" ht="63.75" x14ac:dyDescent="0.2">
      <c r="A13" s="199">
        <v>86</v>
      </c>
      <c r="B13" s="265" t="s">
        <v>199</v>
      </c>
      <c r="C13" s="156" t="s">
        <v>200</v>
      </c>
      <c r="D13" s="179" t="s">
        <v>201</v>
      </c>
      <c r="E13" s="155"/>
      <c r="F13" s="171" t="s">
        <v>17</v>
      </c>
      <c r="G13" s="156">
        <v>37</v>
      </c>
      <c r="H13" s="223">
        <v>611.76</v>
      </c>
      <c r="I13" s="180">
        <f>G13*H13</f>
        <v>22635.119999999999</v>
      </c>
      <c r="J13" s="180"/>
      <c r="K13" s="180">
        <f>H13*0.01</f>
        <v>6.1176000000000004</v>
      </c>
    </row>
    <row r="14" spans="1:12" x14ac:dyDescent="0.2">
      <c r="L14" s="151"/>
    </row>
    <row r="15" spans="1:12" x14ac:dyDescent="0.2">
      <c r="L15" s="151"/>
    </row>
    <row r="17" spans="1:11" s="134" customFormat="1" x14ac:dyDescent="0.2">
      <c r="A17" s="36"/>
      <c r="B17" s="36"/>
      <c r="C17" s="36"/>
      <c r="D17" s="36"/>
      <c r="E17" s="36"/>
      <c r="F17" s="36"/>
      <c r="G17" s="36"/>
      <c r="H17" s="36"/>
      <c r="I17" s="36"/>
      <c r="J17" s="36"/>
      <c r="K17" s="36"/>
    </row>
    <row r="18" spans="1:11" s="134" customFormat="1" x14ac:dyDescent="0.2">
      <c r="A18" s="36"/>
      <c r="B18" s="36"/>
      <c r="C18" s="36"/>
      <c r="D18" s="36"/>
      <c r="E18" s="36"/>
      <c r="F18" s="36"/>
      <c r="G18" s="36"/>
      <c r="H18" s="36"/>
      <c r="I18" s="36"/>
      <c r="J18" s="36"/>
      <c r="K18" s="36"/>
    </row>
    <row r="19" spans="1:11" s="134" customFormat="1" x14ac:dyDescent="0.2">
      <c r="A19" s="36"/>
      <c r="B19" s="36"/>
      <c r="C19" s="36"/>
      <c r="D19" s="36"/>
      <c r="E19" s="36"/>
      <c r="F19" s="36"/>
      <c r="G19" s="36"/>
      <c r="H19" s="36"/>
      <c r="I19" s="36"/>
      <c r="J19" s="36"/>
      <c r="K19" s="36"/>
    </row>
  </sheetData>
  <mergeCells count="9">
    <mergeCell ref="A8:H8"/>
    <mergeCell ref="A10:H10"/>
    <mergeCell ref="A1:I1"/>
    <mergeCell ref="A2:I2"/>
    <mergeCell ref="A3:I3"/>
    <mergeCell ref="A4:I4"/>
    <mergeCell ref="A6:I6"/>
    <mergeCell ref="A7:D7"/>
    <mergeCell ref="H7:I7"/>
  </mergeCells>
  <pageMargins left="0.51181102362204722" right="0.51181102362204722" top="0.78740157480314965" bottom="0.78740157480314965" header="0.31496062992125984" footer="0.31496062992125984"/>
  <pageSetup paperSize="9" scale="85" orientation="landscape" r:id="rId1"/>
  <drawing r:id="rId2"/>
  <legacyDrawing r:id="rId3"/>
  <oleObjects>
    <mc:AlternateContent xmlns:mc="http://schemas.openxmlformats.org/markup-compatibility/2006">
      <mc:Choice Requires="x14">
        <oleObject progId="Word.Picture.8" shapeId="46081" r:id="rId4">
          <objectPr defaultSize="0" autoPict="0" altText="" r:id="rId5">
            <anchor moveWithCells="1" sizeWithCells="1">
              <from>
                <xdr:col>0</xdr:col>
                <xdr:colOff>28575</xdr:colOff>
                <xdr:row>0</xdr:row>
                <xdr:rowOff>133350</xdr:rowOff>
              </from>
              <to>
                <xdr:col>2</xdr:col>
                <xdr:colOff>266700</xdr:colOff>
                <xdr:row>2</xdr:row>
                <xdr:rowOff>133350</xdr:rowOff>
              </to>
            </anchor>
          </objectPr>
        </oleObject>
      </mc:Choice>
      <mc:Fallback>
        <oleObject progId="Word.Picture.8" shapeId="4608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1"/>
  <sheetViews>
    <sheetView topLeftCell="A13" zoomScaleSheetLayoutView="100" workbookViewId="0">
      <selection activeCell="A21" sqref="A21"/>
    </sheetView>
  </sheetViews>
  <sheetFormatPr defaultRowHeight="14.25" x14ac:dyDescent="0.2"/>
  <cols>
    <col min="1" max="1" width="8.42578125" style="78" customWidth="1"/>
    <col min="2" max="2" width="14.7109375" style="78" customWidth="1"/>
    <col min="3" max="3" width="68" style="78" customWidth="1"/>
    <col min="4" max="4" width="17.28515625" style="78" customWidth="1"/>
    <col min="5" max="5" width="9.42578125" style="78" bestFit="1" customWidth="1"/>
    <col min="6" max="6" width="16.5703125" style="78" customWidth="1"/>
    <col min="7" max="7" width="17.85546875" style="78" customWidth="1"/>
    <col min="8" max="8" width="17" style="78" customWidth="1"/>
    <col min="9" max="256" width="9.140625" style="78"/>
    <col min="257" max="257" width="8.42578125" style="78" customWidth="1"/>
    <col min="258" max="258" width="14.7109375" style="78" customWidth="1"/>
    <col min="259" max="259" width="46.140625" style="78" customWidth="1"/>
    <col min="260" max="260" width="17.28515625" style="78" customWidth="1"/>
    <col min="261" max="261" width="16.85546875" style="78" customWidth="1"/>
    <col min="262" max="262" width="16.5703125" style="78" customWidth="1"/>
    <col min="263" max="263" width="17.85546875" style="78" customWidth="1"/>
    <col min="264" max="264" width="17" style="78" customWidth="1"/>
    <col min="265" max="512" width="9.140625" style="78"/>
    <col min="513" max="513" width="8.42578125" style="78" customWidth="1"/>
    <col min="514" max="514" width="14.7109375" style="78" customWidth="1"/>
    <col min="515" max="515" width="46.140625" style="78" customWidth="1"/>
    <col min="516" max="516" width="17.28515625" style="78" customWidth="1"/>
    <col min="517" max="517" width="16.85546875" style="78" customWidth="1"/>
    <col min="518" max="518" width="16.5703125" style="78" customWidth="1"/>
    <col min="519" max="519" width="17.85546875" style="78" customWidth="1"/>
    <col min="520" max="520" width="17" style="78" customWidth="1"/>
    <col min="521" max="768" width="9.140625" style="78"/>
    <col min="769" max="769" width="8.42578125" style="78" customWidth="1"/>
    <col min="770" max="770" width="14.7109375" style="78" customWidth="1"/>
    <col min="771" max="771" width="46.140625" style="78" customWidth="1"/>
    <col min="772" max="772" width="17.28515625" style="78" customWidth="1"/>
    <col min="773" max="773" width="16.85546875" style="78" customWidth="1"/>
    <col min="774" max="774" width="16.5703125" style="78" customWidth="1"/>
    <col min="775" max="775" width="17.85546875" style="78" customWidth="1"/>
    <col min="776" max="776" width="17" style="78" customWidth="1"/>
    <col min="777" max="1024" width="9.140625" style="78"/>
    <col min="1025" max="1025" width="8.42578125" style="78" customWidth="1"/>
    <col min="1026" max="1026" width="14.7109375" style="78" customWidth="1"/>
    <col min="1027" max="1027" width="46.140625" style="78" customWidth="1"/>
    <col min="1028" max="1028" width="17.28515625" style="78" customWidth="1"/>
    <col min="1029" max="1029" width="16.85546875" style="78" customWidth="1"/>
    <col min="1030" max="1030" width="16.5703125" style="78" customWidth="1"/>
    <col min="1031" max="1031" width="17.85546875" style="78" customWidth="1"/>
    <col min="1032" max="1032" width="17" style="78" customWidth="1"/>
    <col min="1033" max="1280" width="9.140625" style="78"/>
    <col min="1281" max="1281" width="8.42578125" style="78" customWidth="1"/>
    <col min="1282" max="1282" width="14.7109375" style="78" customWidth="1"/>
    <col min="1283" max="1283" width="46.140625" style="78" customWidth="1"/>
    <col min="1284" max="1284" width="17.28515625" style="78" customWidth="1"/>
    <col min="1285" max="1285" width="16.85546875" style="78" customWidth="1"/>
    <col min="1286" max="1286" width="16.5703125" style="78" customWidth="1"/>
    <col min="1287" max="1287" width="17.85546875" style="78" customWidth="1"/>
    <col min="1288" max="1288" width="17" style="78" customWidth="1"/>
    <col min="1289" max="1536" width="9.140625" style="78"/>
    <col min="1537" max="1537" width="8.42578125" style="78" customWidth="1"/>
    <col min="1538" max="1538" width="14.7109375" style="78" customWidth="1"/>
    <col min="1539" max="1539" width="46.140625" style="78" customWidth="1"/>
    <col min="1540" max="1540" width="17.28515625" style="78" customWidth="1"/>
    <col min="1541" max="1541" width="16.85546875" style="78" customWidth="1"/>
    <col min="1542" max="1542" width="16.5703125" style="78" customWidth="1"/>
    <col min="1543" max="1543" width="17.85546875" style="78" customWidth="1"/>
    <col min="1544" max="1544" width="17" style="78" customWidth="1"/>
    <col min="1545" max="1792" width="9.140625" style="78"/>
    <col min="1793" max="1793" width="8.42578125" style="78" customWidth="1"/>
    <col min="1794" max="1794" width="14.7109375" style="78" customWidth="1"/>
    <col min="1795" max="1795" width="46.140625" style="78" customWidth="1"/>
    <col min="1796" max="1796" width="17.28515625" style="78" customWidth="1"/>
    <col min="1797" max="1797" width="16.85546875" style="78" customWidth="1"/>
    <col min="1798" max="1798" width="16.5703125" style="78" customWidth="1"/>
    <col min="1799" max="1799" width="17.85546875" style="78" customWidth="1"/>
    <col min="1800" max="1800" width="17" style="78" customWidth="1"/>
    <col min="1801" max="2048" width="9.140625" style="78"/>
    <col min="2049" max="2049" width="8.42578125" style="78" customWidth="1"/>
    <col min="2050" max="2050" width="14.7109375" style="78" customWidth="1"/>
    <col min="2051" max="2051" width="46.140625" style="78" customWidth="1"/>
    <col min="2052" max="2052" width="17.28515625" style="78" customWidth="1"/>
    <col min="2053" max="2053" width="16.85546875" style="78" customWidth="1"/>
    <col min="2054" max="2054" width="16.5703125" style="78" customWidth="1"/>
    <col min="2055" max="2055" width="17.85546875" style="78" customWidth="1"/>
    <col min="2056" max="2056" width="17" style="78" customWidth="1"/>
    <col min="2057" max="2304" width="9.140625" style="78"/>
    <col min="2305" max="2305" width="8.42578125" style="78" customWidth="1"/>
    <col min="2306" max="2306" width="14.7109375" style="78" customWidth="1"/>
    <col min="2307" max="2307" width="46.140625" style="78" customWidth="1"/>
    <col min="2308" max="2308" width="17.28515625" style="78" customWidth="1"/>
    <col min="2309" max="2309" width="16.85546875" style="78" customWidth="1"/>
    <col min="2310" max="2310" width="16.5703125" style="78" customWidth="1"/>
    <col min="2311" max="2311" width="17.85546875" style="78" customWidth="1"/>
    <col min="2312" max="2312" width="17" style="78" customWidth="1"/>
    <col min="2313" max="2560" width="9.140625" style="78"/>
    <col min="2561" max="2561" width="8.42578125" style="78" customWidth="1"/>
    <col min="2562" max="2562" width="14.7109375" style="78" customWidth="1"/>
    <col min="2563" max="2563" width="46.140625" style="78" customWidth="1"/>
    <col min="2564" max="2564" width="17.28515625" style="78" customWidth="1"/>
    <col min="2565" max="2565" width="16.85546875" style="78" customWidth="1"/>
    <col min="2566" max="2566" width="16.5703125" style="78" customWidth="1"/>
    <col min="2567" max="2567" width="17.85546875" style="78" customWidth="1"/>
    <col min="2568" max="2568" width="17" style="78" customWidth="1"/>
    <col min="2569" max="2816" width="9.140625" style="78"/>
    <col min="2817" max="2817" width="8.42578125" style="78" customWidth="1"/>
    <col min="2818" max="2818" width="14.7109375" style="78" customWidth="1"/>
    <col min="2819" max="2819" width="46.140625" style="78" customWidth="1"/>
    <col min="2820" max="2820" width="17.28515625" style="78" customWidth="1"/>
    <col min="2821" max="2821" width="16.85546875" style="78" customWidth="1"/>
    <col min="2822" max="2822" width="16.5703125" style="78" customWidth="1"/>
    <col min="2823" max="2823" width="17.85546875" style="78" customWidth="1"/>
    <col min="2824" max="2824" width="17" style="78" customWidth="1"/>
    <col min="2825" max="3072" width="9.140625" style="78"/>
    <col min="3073" max="3073" width="8.42578125" style="78" customWidth="1"/>
    <col min="3074" max="3074" width="14.7109375" style="78" customWidth="1"/>
    <col min="3075" max="3075" width="46.140625" style="78" customWidth="1"/>
    <col min="3076" max="3076" width="17.28515625" style="78" customWidth="1"/>
    <col min="3077" max="3077" width="16.85546875" style="78" customWidth="1"/>
    <col min="3078" max="3078" width="16.5703125" style="78" customWidth="1"/>
    <col min="3079" max="3079" width="17.85546875" style="78" customWidth="1"/>
    <col min="3080" max="3080" width="17" style="78" customWidth="1"/>
    <col min="3081" max="3328" width="9.140625" style="78"/>
    <col min="3329" max="3329" width="8.42578125" style="78" customWidth="1"/>
    <col min="3330" max="3330" width="14.7109375" style="78" customWidth="1"/>
    <col min="3331" max="3331" width="46.140625" style="78" customWidth="1"/>
    <col min="3332" max="3332" width="17.28515625" style="78" customWidth="1"/>
    <col min="3333" max="3333" width="16.85546875" style="78" customWidth="1"/>
    <col min="3334" max="3334" width="16.5703125" style="78" customWidth="1"/>
    <col min="3335" max="3335" width="17.85546875" style="78" customWidth="1"/>
    <col min="3336" max="3336" width="17" style="78" customWidth="1"/>
    <col min="3337" max="3584" width="9.140625" style="78"/>
    <col min="3585" max="3585" width="8.42578125" style="78" customWidth="1"/>
    <col min="3586" max="3586" width="14.7109375" style="78" customWidth="1"/>
    <col min="3587" max="3587" width="46.140625" style="78" customWidth="1"/>
    <col min="3588" max="3588" width="17.28515625" style="78" customWidth="1"/>
    <col min="3589" max="3589" width="16.85546875" style="78" customWidth="1"/>
    <col min="3590" max="3590" width="16.5703125" style="78" customWidth="1"/>
    <col min="3591" max="3591" width="17.85546875" style="78" customWidth="1"/>
    <col min="3592" max="3592" width="17" style="78" customWidth="1"/>
    <col min="3593" max="3840" width="9.140625" style="78"/>
    <col min="3841" max="3841" width="8.42578125" style="78" customWidth="1"/>
    <col min="3842" max="3842" width="14.7109375" style="78" customWidth="1"/>
    <col min="3843" max="3843" width="46.140625" style="78" customWidth="1"/>
    <col min="3844" max="3844" width="17.28515625" style="78" customWidth="1"/>
    <col min="3845" max="3845" width="16.85546875" style="78" customWidth="1"/>
    <col min="3846" max="3846" width="16.5703125" style="78" customWidth="1"/>
    <col min="3847" max="3847" width="17.85546875" style="78" customWidth="1"/>
    <col min="3848" max="3848" width="17" style="78" customWidth="1"/>
    <col min="3849" max="4096" width="9.140625" style="78"/>
    <col min="4097" max="4097" width="8.42578125" style="78" customWidth="1"/>
    <col min="4098" max="4098" width="14.7109375" style="78" customWidth="1"/>
    <col min="4099" max="4099" width="46.140625" style="78" customWidth="1"/>
    <col min="4100" max="4100" width="17.28515625" style="78" customWidth="1"/>
    <col min="4101" max="4101" width="16.85546875" style="78" customWidth="1"/>
    <col min="4102" max="4102" width="16.5703125" style="78" customWidth="1"/>
    <col min="4103" max="4103" width="17.85546875" style="78" customWidth="1"/>
    <col min="4104" max="4104" width="17" style="78" customWidth="1"/>
    <col min="4105" max="4352" width="9.140625" style="78"/>
    <col min="4353" max="4353" width="8.42578125" style="78" customWidth="1"/>
    <col min="4354" max="4354" width="14.7109375" style="78" customWidth="1"/>
    <col min="4355" max="4355" width="46.140625" style="78" customWidth="1"/>
    <col min="4356" max="4356" width="17.28515625" style="78" customWidth="1"/>
    <col min="4357" max="4357" width="16.85546875" style="78" customWidth="1"/>
    <col min="4358" max="4358" width="16.5703125" style="78" customWidth="1"/>
    <col min="4359" max="4359" width="17.85546875" style="78" customWidth="1"/>
    <col min="4360" max="4360" width="17" style="78" customWidth="1"/>
    <col min="4361" max="4608" width="9.140625" style="78"/>
    <col min="4609" max="4609" width="8.42578125" style="78" customWidth="1"/>
    <col min="4610" max="4610" width="14.7109375" style="78" customWidth="1"/>
    <col min="4611" max="4611" width="46.140625" style="78" customWidth="1"/>
    <col min="4612" max="4612" width="17.28515625" style="78" customWidth="1"/>
    <col min="4613" max="4613" width="16.85546875" style="78" customWidth="1"/>
    <col min="4614" max="4614" width="16.5703125" style="78" customWidth="1"/>
    <col min="4615" max="4615" width="17.85546875" style="78" customWidth="1"/>
    <col min="4616" max="4616" width="17" style="78" customWidth="1"/>
    <col min="4617" max="4864" width="9.140625" style="78"/>
    <col min="4865" max="4865" width="8.42578125" style="78" customWidth="1"/>
    <col min="4866" max="4866" width="14.7109375" style="78" customWidth="1"/>
    <col min="4867" max="4867" width="46.140625" style="78" customWidth="1"/>
    <col min="4868" max="4868" width="17.28515625" style="78" customWidth="1"/>
    <col min="4869" max="4869" width="16.85546875" style="78" customWidth="1"/>
    <col min="4870" max="4870" width="16.5703125" style="78" customWidth="1"/>
    <col min="4871" max="4871" width="17.85546875" style="78" customWidth="1"/>
    <col min="4872" max="4872" width="17" style="78" customWidth="1"/>
    <col min="4873" max="5120" width="9.140625" style="78"/>
    <col min="5121" max="5121" width="8.42578125" style="78" customWidth="1"/>
    <col min="5122" max="5122" width="14.7109375" style="78" customWidth="1"/>
    <col min="5123" max="5123" width="46.140625" style="78" customWidth="1"/>
    <col min="5124" max="5124" width="17.28515625" style="78" customWidth="1"/>
    <col min="5125" max="5125" width="16.85546875" style="78" customWidth="1"/>
    <col min="5126" max="5126" width="16.5703125" style="78" customWidth="1"/>
    <col min="5127" max="5127" width="17.85546875" style="78" customWidth="1"/>
    <col min="5128" max="5128" width="17" style="78" customWidth="1"/>
    <col min="5129" max="5376" width="9.140625" style="78"/>
    <col min="5377" max="5377" width="8.42578125" style="78" customWidth="1"/>
    <col min="5378" max="5378" width="14.7109375" style="78" customWidth="1"/>
    <col min="5379" max="5379" width="46.140625" style="78" customWidth="1"/>
    <col min="5380" max="5380" width="17.28515625" style="78" customWidth="1"/>
    <col min="5381" max="5381" width="16.85546875" style="78" customWidth="1"/>
    <col min="5382" max="5382" width="16.5703125" style="78" customWidth="1"/>
    <col min="5383" max="5383" width="17.85546875" style="78" customWidth="1"/>
    <col min="5384" max="5384" width="17" style="78" customWidth="1"/>
    <col min="5385" max="5632" width="9.140625" style="78"/>
    <col min="5633" max="5633" width="8.42578125" style="78" customWidth="1"/>
    <col min="5634" max="5634" width="14.7109375" style="78" customWidth="1"/>
    <col min="5635" max="5635" width="46.140625" style="78" customWidth="1"/>
    <col min="5636" max="5636" width="17.28515625" style="78" customWidth="1"/>
    <col min="5637" max="5637" width="16.85546875" style="78" customWidth="1"/>
    <col min="5638" max="5638" width="16.5703125" style="78" customWidth="1"/>
    <col min="5639" max="5639" width="17.85546875" style="78" customWidth="1"/>
    <col min="5640" max="5640" width="17" style="78" customWidth="1"/>
    <col min="5641" max="5888" width="9.140625" style="78"/>
    <col min="5889" max="5889" width="8.42578125" style="78" customWidth="1"/>
    <col min="5890" max="5890" width="14.7109375" style="78" customWidth="1"/>
    <col min="5891" max="5891" width="46.140625" style="78" customWidth="1"/>
    <col min="5892" max="5892" width="17.28515625" style="78" customWidth="1"/>
    <col min="5893" max="5893" width="16.85546875" style="78" customWidth="1"/>
    <col min="5894" max="5894" width="16.5703125" style="78" customWidth="1"/>
    <col min="5895" max="5895" width="17.85546875" style="78" customWidth="1"/>
    <col min="5896" max="5896" width="17" style="78" customWidth="1"/>
    <col min="5897" max="6144" width="9.140625" style="78"/>
    <col min="6145" max="6145" width="8.42578125" style="78" customWidth="1"/>
    <col min="6146" max="6146" width="14.7109375" style="78" customWidth="1"/>
    <col min="6147" max="6147" width="46.140625" style="78" customWidth="1"/>
    <col min="6148" max="6148" width="17.28515625" style="78" customWidth="1"/>
    <col min="6149" max="6149" width="16.85546875" style="78" customWidth="1"/>
    <col min="6150" max="6150" width="16.5703125" style="78" customWidth="1"/>
    <col min="6151" max="6151" width="17.85546875" style="78" customWidth="1"/>
    <col min="6152" max="6152" width="17" style="78" customWidth="1"/>
    <col min="6153" max="6400" width="9.140625" style="78"/>
    <col min="6401" max="6401" width="8.42578125" style="78" customWidth="1"/>
    <col min="6402" max="6402" width="14.7109375" style="78" customWidth="1"/>
    <col min="6403" max="6403" width="46.140625" style="78" customWidth="1"/>
    <col min="6404" max="6404" width="17.28515625" style="78" customWidth="1"/>
    <col min="6405" max="6405" width="16.85546875" style="78" customWidth="1"/>
    <col min="6406" max="6406" width="16.5703125" style="78" customWidth="1"/>
    <col min="6407" max="6407" width="17.85546875" style="78" customWidth="1"/>
    <col min="6408" max="6408" width="17" style="78" customWidth="1"/>
    <col min="6409" max="6656" width="9.140625" style="78"/>
    <col min="6657" max="6657" width="8.42578125" style="78" customWidth="1"/>
    <col min="6658" max="6658" width="14.7109375" style="78" customWidth="1"/>
    <col min="6659" max="6659" width="46.140625" style="78" customWidth="1"/>
    <col min="6660" max="6660" width="17.28515625" style="78" customWidth="1"/>
    <col min="6661" max="6661" width="16.85546875" style="78" customWidth="1"/>
    <col min="6662" max="6662" width="16.5703125" style="78" customWidth="1"/>
    <col min="6663" max="6663" width="17.85546875" style="78" customWidth="1"/>
    <col min="6664" max="6664" width="17" style="78" customWidth="1"/>
    <col min="6665" max="6912" width="9.140625" style="78"/>
    <col min="6913" max="6913" width="8.42578125" style="78" customWidth="1"/>
    <col min="6914" max="6914" width="14.7109375" style="78" customWidth="1"/>
    <col min="6915" max="6915" width="46.140625" style="78" customWidth="1"/>
    <col min="6916" max="6916" width="17.28515625" style="78" customWidth="1"/>
    <col min="6917" max="6917" width="16.85546875" style="78" customWidth="1"/>
    <col min="6918" max="6918" width="16.5703125" style="78" customWidth="1"/>
    <col min="6919" max="6919" width="17.85546875" style="78" customWidth="1"/>
    <col min="6920" max="6920" width="17" style="78" customWidth="1"/>
    <col min="6921" max="7168" width="9.140625" style="78"/>
    <col min="7169" max="7169" width="8.42578125" style="78" customWidth="1"/>
    <col min="7170" max="7170" width="14.7109375" style="78" customWidth="1"/>
    <col min="7171" max="7171" width="46.140625" style="78" customWidth="1"/>
    <col min="7172" max="7172" width="17.28515625" style="78" customWidth="1"/>
    <col min="7173" max="7173" width="16.85546875" style="78" customWidth="1"/>
    <col min="7174" max="7174" width="16.5703125" style="78" customWidth="1"/>
    <col min="7175" max="7175" width="17.85546875" style="78" customWidth="1"/>
    <col min="7176" max="7176" width="17" style="78" customWidth="1"/>
    <col min="7177" max="7424" width="9.140625" style="78"/>
    <col min="7425" max="7425" width="8.42578125" style="78" customWidth="1"/>
    <col min="7426" max="7426" width="14.7109375" style="78" customWidth="1"/>
    <col min="7427" max="7427" width="46.140625" style="78" customWidth="1"/>
    <col min="7428" max="7428" width="17.28515625" style="78" customWidth="1"/>
    <col min="7429" max="7429" width="16.85546875" style="78" customWidth="1"/>
    <col min="7430" max="7430" width="16.5703125" style="78" customWidth="1"/>
    <col min="7431" max="7431" width="17.85546875" style="78" customWidth="1"/>
    <col min="7432" max="7432" width="17" style="78" customWidth="1"/>
    <col min="7433" max="7680" width="9.140625" style="78"/>
    <col min="7681" max="7681" width="8.42578125" style="78" customWidth="1"/>
    <col min="7682" max="7682" width="14.7109375" style="78" customWidth="1"/>
    <col min="7683" max="7683" width="46.140625" style="78" customWidth="1"/>
    <col min="7684" max="7684" width="17.28515625" style="78" customWidth="1"/>
    <col min="7685" max="7685" width="16.85546875" style="78" customWidth="1"/>
    <col min="7686" max="7686" width="16.5703125" style="78" customWidth="1"/>
    <col min="7687" max="7687" width="17.85546875" style="78" customWidth="1"/>
    <col min="7688" max="7688" width="17" style="78" customWidth="1"/>
    <col min="7689" max="7936" width="9.140625" style="78"/>
    <col min="7937" max="7937" width="8.42578125" style="78" customWidth="1"/>
    <col min="7938" max="7938" width="14.7109375" style="78" customWidth="1"/>
    <col min="7939" max="7939" width="46.140625" style="78" customWidth="1"/>
    <col min="7940" max="7940" width="17.28515625" style="78" customWidth="1"/>
    <col min="7941" max="7941" width="16.85546875" style="78" customWidth="1"/>
    <col min="7942" max="7942" width="16.5703125" style="78" customWidth="1"/>
    <col min="7943" max="7943" width="17.85546875" style="78" customWidth="1"/>
    <col min="7944" max="7944" width="17" style="78" customWidth="1"/>
    <col min="7945" max="8192" width="9.140625" style="78"/>
    <col min="8193" max="8193" width="8.42578125" style="78" customWidth="1"/>
    <col min="8194" max="8194" width="14.7109375" style="78" customWidth="1"/>
    <col min="8195" max="8195" width="46.140625" style="78" customWidth="1"/>
    <col min="8196" max="8196" width="17.28515625" style="78" customWidth="1"/>
    <col min="8197" max="8197" width="16.85546875" style="78" customWidth="1"/>
    <col min="8198" max="8198" width="16.5703125" style="78" customWidth="1"/>
    <col min="8199" max="8199" width="17.85546875" style="78" customWidth="1"/>
    <col min="8200" max="8200" width="17" style="78" customWidth="1"/>
    <col min="8201" max="8448" width="9.140625" style="78"/>
    <col min="8449" max="8449" width="8.42578125" style="78" customWidth="1"/>
    <col min="8450" max="8450" width="14.7109375" style="78" customWidth="1"/>
    <col min="8451" max="8451" width="46.140625" style="78" customWidth="1"/>
    <col min="8452" max="8452" width="17.28515625" style="78" customWidth="1"/>
    <col min="8453" max="8453" width="16.85546875" style="78" customWidth="1"/>
    <col min="8454" max="8454" width="16.5703125" style="78" customWidth="1"/>
    <col min="8455" max="8455" width="17.85546875" style="78" customWidth="1"/>
    <col min="8456" max="8456" width="17" style="78" customWidth="1"/>
    <col min="8457" max="8704" width="9.140625" style="78"/>
    <col min="8705" max="8705" width="8.42578125" style="78" customWidth="1"/>
    <col min="8706" max="8706" width="14.7109375" style="78" customWidth="1"/>
    <col min="8707" max="8707" width="46.140625" style="78" customWidth="1"/>
    <col min="8708" max="8708" width="17.28515625" style="78" customWidth="1"/>
    <col min="8709" max="8709" width="16.85546875" style="78" customWidth="1"/>
    <col min="8710" max="8710" width="16.5703125" style="78" customWidth="1"/>
    <col min="8711" max="8711" width="17.85546875" style="78" customWidth="1"/>
    <col min="8712" max="8712" width="17" style="78" customWidth="1"/>
    <col min="8713" max="8960" width="9.140625" style="78"/>
    <col min="8961" max="8961" width="8.42578125" style="78" customWidth="1"/>
    <col min="8962" max="8962" width="14.7109375" style="78" customWidth="1"/>
    <col min="8963" max="8963" width="46.140625" style="78" customWidth="1"/>
    <col min="8964" max="8964" width="17.28515625" style="78" customWidth="1"/>
    <col min="8965" max="8965" width="16.85546875" style="78" customWidth="1"/>
    <col min="8966" max="8966" width="16.5703125" style="78" customWidth="1"/>
    <col min="8967" max="8967" width="17.85546875" style="78" customWidth="1"/>
    <col min="8968" max="8968" width="17" style="78" customWidth="1"/>
    <col min="8969" max="9216" width="9.140625" style="78"/>
    <col min="9217" max="9217" width="8.42578125" style="78" customWidth="1"/>
    <col min="9218" max="9218" width="14.7109375" style="78" customWidth="1"/>
    <col min="9219" max="9219" width="46.140625" style="78" customWidth="1"/>
    <col min="9220" max="9220" width="17.28515625" style="78" customWidth="1"/>
    <col min="9221" max="9221" width="16.85546875" style="78" customWidth="1"/>
    <col min="9222" max="9222" width="16.5703125" style="78" customWidth="1"/>
    <col min="9223" max="9223" width="17.85546875" style="78" customWidth="1"/>
    <col min="9224" max="9224" width="17" style="78" customWidth="1"/>
    <col min="9225" max="9472" width="9.140625" style="78"/>
    <col min="9473" max="9473" width="8.42578125" style="78" customWidth="1"/>
    <col min="9474" max="9474" width="14.7109375" style="78" customWidth="1"/>
    <col min="9475" max="9475" width="46.140625" style="78" customWidth="1"/>
    <col min="9476" max="9476" width="17.28515625" style="78" customWidth="1"/>
    <col min="9477" max="9477" width="16.85546875" style="78" customWidth="1"/>
    <col min="9478" max="9478" width="16.5703125" style="78" customWidth="1"/>
    <col min="9479" max="9479" width="17.85546875" style="78" customWidth="1"/>
    <col min="9480" max="9480" width="17" style="78" customWidth="1"/>
    <col min="9481" max="9728" width="9.140625" style="78"/>
    <col min="9729" max="9729" width="8.42578125" style="78" customWidth="1"/>
    <col min="9730" max="9730" width="14.7109375" style="78" customWidth="1"/>
    <col min="9731" max="9731" width="46.140625" style="78" customWidth="1"/>
    <col min="9732" max="9732" width="17.28515625" style="78" customWidth="1"/>
    <col min="9733" max="9733" width="16.85546875" style="78" customWidth="1"/>
    <col min="9734" max="9734" width="16.5703125" style="78" customWidth="1"/>
    <col min="9735" max="9735" width="17.85546875" style="78" customWidth="1"/>
    <col min="9736" max="9736" width="17" style="78" customWidth="1"/>
    <col min="9737" max="9984" width="9.140625" style="78"/>
    <col min="9985" max="9985" width="8.42578125" style="78" customWidth="1"/>
    <col min="9986" max="9986" width="14.7109375" style="78" customWidth="1"/>
    <col min="9987" max="9987" width="46.140625" style="78" customWidth="1"/>
    <col min="9988" max="9988" width="17.28515625" style="78" customWidth="1"/>
    <col min="9989" max="9989" width="16.85546875" style="78" customWidth="1"/>
    <col min="9990" max="9990" width="16.5703125" style="78" customWidth="1"/>
    <col min="9991" max="9991" width="17.85546875" style="78" customWidth="1"/>
    <col min="9992" max="9992" width="17" style="78" customWidth="1"/>
    <col min="9993" max="10240" width="9.140625" style="78"/>
    <col min="10241" max="10241" width="8.42578125" style="78" customWidth="1"/>
    <col min="10242" max="10242" width="14.7109375" style="78" customWidth="1"/>
    <col min="10243" max="10243" width="46.140625" style="78" customWidth="1"/>
    <col min="10244" max="10244" width="17.28515625" style="78" customWidth="1"/>
    <col min="10245" max="10245" width="16.85546875" style="78" customWidth="1"/>
    <col min="10246" max="10246" width="16.5703125" style="78" customWidth="1"/>
    <col min="10247" max="10247" width="17.85546875" style="78" customWidth="1"/>
    <col min="10248" max="10248" width="17" style="78" customWidth="1"/>
    <col min="10249" max="10496" width="9.140625" style="78"/>
    <col min="10497" max="10497" width="8.42578125" style="78" customWidth="1"/>
    <col min="10498" max="10498" width="14.7109375" style="78" customWidth="1"/>
    <col min="10499" max="10499" width="46.140625" style="78" customWidth="1"/>
    <col min="10500" max="10500" width="17.28515625" style="78" customWidth="1"/>
    <col min="10501" max="10501" width="16.85546875" style="78" customWidth="1"/>
    <col min="10502" max="10502" width="16.5703125" style="78" customWidth="1"/>
    <col min="10503" max="10503" width="17.85546875" style="78" customWidth="1"/>
    <col min="10504" max="10504" width="17" style="78" customWidth="1"/>
    <col min="10505" max="10752" width="9.140625" style="78"/>
    <col min="10753" max="10753" width="8.42578125" style="78" customWidth="1"/>
    <col min="10754" max="10754" width="14.7109375" style="78" customWidth="1"/>
    <col min="10755" max="10755" width="46.140625" style="78" customWidth="1"/>
    <col min="10756" max="10756" width="17.28515625" style="78" customWidth="1"/>
    <col min="10757" max="10757" width="16.85546875" style="78" customWidth="1"/>
    <col min="10758" max="10758" width="16.5703125" style="78" customWidth="1"/>
    <col min="10759" max="10759" width="17.85546875" style="78" customWidth="1"/>
    <col min="10760" max="10760" width="17" style="78" customWidth="1"/>
    <col min="10761" max="11008" width="9.140625" style="78"/>
    <col min="11009" max="11009" width="8.42578125" style="78" customWidth="1"/>
    <col min="11010" max="11010" width="14.7109375" style="78" customWidth="1"/>
    <col min="11011" max="11011" width="46.140625" style="78" customWidth="1"/>
    <col min="11012" max="11012" width="17.28515625" style="78" customWidth="1"/>
    <col min="11013" max="11013" width="16.85546875" style="78" customWidth="1"/>
    <col min="11014" max="11014" width="16.5703125" style="78" customWidth="1"/>
    <col min="11015" max="11015" width="17.85546875" style="78" customWidth="1"/>
    <col min="11016" max="11016" width="17" style="78" customWidth="1"/>
    <col min="11017" max="11264" width="9.140625" style="78"/>
    <col min="11265" max="11265" width="8.42578125" style="78" customWidth="1"/>
    <col min="11266" max="11266" width="14.7109375" style="78" customWidth="1"/>
    <col min="11267" max="11267" width="46.140625" style="78" customWidth="1"/>
    <col min="11268" max="11268" width="17.28515625" style="78" customWidth="1"/>
    <col min="11269" max="11269" width="16.85546875" style="78" customWidth="1"/>
    <col min="11270" max="11270" width="16.5703125" style="78" customWidth="1"/>
    <col min="11271" max="11271" width="17.85546875" style="78" customWidth="1"/>
    <col min="11272" max="11272" width="17" style="78" customWidth="1"/>
    <col min="11273" max="11520" width="9.140625" style="78"/>
    <col min="11521" max="11521" width="8.42578125" style="78" customWidth="1"/>
    <col min="11522" max="11522" width="14.7109375" style="78" customWidth="1"/>
    <col min="11523" max="11523" width="46.140625" style="78" customWidth="1"/>
    <col min="11524" max="11524" width="17.28515625" style="78" customWidth="1"/>
    <col min="11525" max="11525" width="16.85546875" style="78" customWidth="1"/>
    <col min="11526" max="11526" width="16.5703125" style="78" customWidth="1"/>
    <col min="11527" max="11527" width="17.85546875" style="78" customWidth="1"/>
    <col min="11528" max="11528" width="17" style="78" customWidth="1"/>
    <col min="11529" max="11776" width="9.140625" style="78"/>
    <col min="11777" max="11777" width="8.42578125" style="78" customWidth="1"/>
    <col min="11778" max="11778" width="14.7109375" style="78" customWidth="1"/>
    <col min="11779" max="11779" width="46.140625" style="78" customWidth="1"/>
    <col min="11780" max="11780" width="17.28515625" style="78" customWidth="1"/>
    <col min="11781" max="11781" width="16.85546875" style="78" customWidth="1"/>
    <col min="11782" max="11782" width="16.5703125" style="78" customWidth="1"/>
    <col min="11783" max="11783" width="17.85546875" style="78" customWidth="1"/>
    <col min="11784" max="11784" width="17" style="78" customWidth="1"/>
    <col min="11785" max="12032" width="9.140625" style="78"/>
    <col min="12033" max="12033" width="8.42578125" style="78" customWidth="1"/>
    <col min="12034" max="12034" width="14.7109375" style="78" customWidth="1"/>
    <col min="12035" max="12035" width="46.140625" style="78" customWidth="1"/>
    <col min="12036" max="12036" width="17.28515625" style="78" customWidth="1"/>
    <col min="12037" max="12037" width="16.85546875" style="78" customWidth="1"/>
    <col min="12038" max="12038" width="16.5703125" style="78" customWidth="1"/>
    <col min="12039" max="12039" width="17.85546875" style="78" customWidth="1"/>
    <col min="12040" max="12040" width="17" style="78" customWidth="1"/>
    <col min="12041" max="12288" width="9.140625" style="78"/>
    <col min="12289" max="12289" width="8.42578125" style="78" customWidth="1"/>
    <col min="12290" max="12290" width="14.7109375" style="78" customWidth="1"/>
    <col min="12291" max="12291" width="46.140625" style="78" customWidth="1"/>
    <col min="12292" max="12292" width="17.28515625" style="78" customWidth="1"/>
    <col min="12293" max="12293" width="16.85546875" style="78" customWidth="1"/>
    <col min="12294" max="12294" width="16.5703125" style="78" customWidth="1"/>
    <col min="12295" max="12295" width="17.85546875" style="78" customWidth="1"/>
    <col min="12296" max="12296" width="17" style="78" customWidth="1"/>
    <col min="12297" max="12544" width="9.140625" style="78"/>
    <col min="12545" max="12545" width="8.42578125" style="78" customWidth="1"/>
    <col min="12546" max="12546" width="14.7109375" style="78" customWidth="1"/>
    <col min="12547" max="12547" width="46.140625" style="78" customWidth="1"/>
    <col min="12548" max="12548" width="17.28515625" style="78" customWidth="1"/>
    <col min="12549" max="12549" width="16.85546875" style="78" customWidth="1"/>
    <col min="12550" max="12550" width="16.5703125" style="78" customWidth="1"/>
    <col min="12551" max="12551" width="17.85546875" style="78" customWidth="1"/>
    <col min="12552" max="12552" width="17" style="78" customWidth="1"/>
    <col min="12553" max="12800" width="9.140625" style="78"/>
    <col min="12801" max="12801" width="8.42578125" style="78" customWidth="1"/>
    <col min="12802" max="12802" width="14.7109375" style="78" customWidth="1"/>
    <col min="12803" max="12803" width="46.140625" style="78" customWidth="1"/>
    <col min="12804" max="12804" width="17.28515625" style="78" customWidth="1"/>
    <col min="12805" max="12805" width="16.85546875" style="78" customWidth="1"/>
    <col min="12806" max="12806" width="16.5703125" style="78" customWidth="1"/>
    <col min="12807" max="12807" width="17.85546875" style="78" customWidth="1"/>
    <col min="12808" max="12808" width="17" style="78" customWidth="1"/>
    <col min="12809" max="13056" width="9.140625" style="78"/>
    <col min="13057" max="13057" width="8.42578125" style="78" customWidth="1"/>
    <col min="13058" max="13058" width="14.7109375" style="78" customWidth="1"/>
    <col min="13059" max="13059" width="46.140625" style="78" customWidth="1"/>
    <col min="13060" max="13060" width="17.28515625" style="78" customWidth="1"/>
    <col min="13061" max="13061" width="16.85546875" style="78" customWidth="1"/>
    <col min="13062" max="13062" width="16.5703125" style="78" customWidth="1"/>
    <col min="13063" max="13063" width="17.85546875" style="78" customWidth="1"/>
    <col min="13064" max="13064" width="17" style="78" customWidth="1"/>
    <col min="13065" max="13312" width="9.140625" style="78"/>
    <col min="13313" max="13313" width="8.42578125" style="78" customWidth="1"/>
    <col min="13314" max="13314" width="14.7109375" style="78" customWidth="1"/>
    <col min="13315" max="13315" width="46.140625" style="78" customWidth="1"/>
    <col min="13316" max="13316" width="17.28515625" style="78" customWidth="1"/>
    <col min="13317" max="13317" width="16.85546875" style="78" customWidth="1"/>
    <col min="13318" max="13318" width="16.5703125" style="78" customWidth="1"/>
    <col min="13319" max="13319" width="17.85546875" style="78" customWidth="1"/>
    <col min="13320" max="13320" width="17" style="78" customWidth="1"/>
    <col min="13321" max="13568" width="9.140625" style="78"/>
    <col min="13569" max="13569" width="8.42578125" style="78" customWidth="1"/>
    <col min="13570" max="13570" width="14.7109375" style="78" customWidth="1"/>
    <col min="13571" max="13571" width="46.140625" style="78" customWidth="1"/>
    <col min="13572" max="13572" width="17.28515625" style="78" customWidth="1"/>
    <col min="13573" max="13573" width="16.85546875" style="78" customWidth="1"/>
    <col min="13574" max="13574" width="16.5703125" style="78" customWidth="1"/>
    <col min="13575" max="13575" width="17.85546875" style="78" customWidth="1"/>
    <col min="13576" max="13576" width="17" style="78" customWidth="1"/>
    <col min="13577" max="13824" width="9.140625" style="78"/>
    <col min="13825" max="13825" width="8.42578125" style="78" customWidth="1"/>
    <col min="13826" max="13826" width="14.7109375" style="78" customWidth="1"/>
    <col min="13827" max="13827" width="46.140625" style="78" customWidth="1"/>
    <col min="13828" max="13828" width="17.28515625" style="78" customWidth="1"/>
    <col min="13829" max="13829" width="16.85546875" style="78" customWidth="1"/>
    <col min="13830" max="13830" width="16.5703125" style="78" customWidth="1"/>
    <col min="13831" max="13831" width="17.85546875" style="78" customWidth="1"/>
    <col min="13832" max="13832" width="17" style="78" customWidth="1"/>
    <col min="13833" max="14080" width="9.140625" style="78"/>
    <col min="14081" max="14081" width="8.42578125" style="78" customWidth="1"/>
    <col min="14082" max="14082" width="14.7109375" style="78" customWidth="1"/>
    <col min="14083" max="14083" width="46.140625" style="78" customWidth="1"/>
    <col min="14084" max="14084" width="17.28515625" style="78" customWidth="1"/>
    <col min="14085" max="14085" width="16.85546875" style="78" customWidth="1"/>
    <col min="14086" max="14086" width="16.5703125" style="78" customWidth="1"/>
    <col min="14087" max="14087" width="17.85546875" style="78" customWidth="1"/>
    <col min="14088" max="14088" width="17" style="78" customWidth="1"/>
    <col min="14089" max="14336" width="9.140625" style="78"/>
    <col min="14337" max="14337" width="8.42578125" style="78" customWidth="1"/>
    <col min="14338" max="14338" width="14.7109375" style="78" customWidth="1"/>
    <col min="14339" max="14339" width="46.140625" style="78" customWidth="1"/>
    <col min="14340" max="14340" width="17.28515625" style="78" customWidth="1"/>
    <col min="14341" max="14341" width="16.85546875" style="78" customWidth="1"/>
    <col min="14342" max="14342" width="16.5703125" style="78" customWidth="1"/>
    <col min="14343" max="14343" width="17.85546875" style="78" customWidth="1"/>
    <col min="14344" max="14344" width="17" style="78" customWidth="1"/>
    <col min="14345" max="14592" width="9.140625" style="78"/>
    <col min="14593" max="14593" width="8.42578125" style="78" customWidth="1"/>
    <col min="14594" max="14594" width="14.7109375" style="78" customWidth="1"/>
    <col min="14595" max="14595" width="46.140625" style="78" customWidth="1"/>
    <col min="14596" max="14596" width="17.28515625" style="78" customWidth="1"/>
    <col min="14597" max="14597" width="16.85546875" style="78" customWidth="1"/>
    <col min="14598" max="14598" width="16.5703125" style="78" customWidth="1"/>
    <col min="14599" max="14599" width="17.85546875" style="78" customWidth="1"/>
    <col min="14600" max="14600" width="17" style="78" customWidth="1"/>
    <col min="14601" max="14848" width="9.140625" style="78"/>
    <col min="14849" max="14849" width="8.42578125" style="78" customWidth="1"/>
    <col min="14850" max="14850" width="14.7109375" style="78" customWidth="1"/>
    <col min="14851" max="14851" width="46.140625" style="78" customWidth="1"/>
    <col min="14852" max="14852" width="17.28515625" style="78" customWidth="1"/>
    <col min="14853" max="14853" width="16.85546875" style="78" customWidth="1"/>
    <col min="14854" max="14854" width="16.5703125" style="78" customWidth="1"/>
    <col min="14855" max="14855" width="17.85546875" style="78" customWidth="1"/>
    <col min="14856" max="14856" width="17" style="78" customWidth="1"/>
    <col min="14857" max="15104" width="9.140625" style="78"/>
    <col min="15105" max="15105" width="8.42578125" style="78" customWidth="1"/>
    <col min="15106" max="15106" width="14.7109375" style="78" customWidth="1"/>
    <col min="15107" max="15107" width="46.140625" style="78" customWidth="1"/>
    <col min="15108" max="15108" width="17.28515625" style="78" customWidth="1"/>
    <col min="15109" max="15109" width="16.85546875" style="78" customWidth="1"/>
    <col min="15110" max="15110" width="16.5703125" style="78" customWidth="1"/>
    <col min="15111" max="15111" width="17.85546875" style="78" customWidth="1"/>
    <col min="15112" max="15112" width="17" style="78" customWidth="1"/>
    <col min="15113" max="15360" width="9.140625" style="78"/>
    <col min="15361" max="15361" width="8.42578125" style="78" customWidth="1"/>
    <col min="15362" max="15362" width="14.7109375" style="78" customWidth="1"/>
    <col min="15363" max="15363" width="46.140625" style="78" customWidth="1"/>
    <col min="15364" max="15364" width="17.28515625" style="78" customWidth="1"/>
    <col min="15365" max="15365" width="16.85546875" style="78" customWidth="1"/>
    <col min="15366" max="15366" width="16.5703125" style="78" customWidth="1"/>
    <col min="15367" max="15367" width="17.85546875" style="78" customWidth="1"/>
    <col min="15368" max="15368" width="17" style="78" customWidth="1"/>
    <col min="15369" max="15616" width="9.140625" style="78"/>
    <col min="15617" max="15617" width="8.42578125" style="78" customWidth="1"/>
    <col min="15618" max="15618" width="14.7109375" style="78" customWidth="1"/>
    <col min="15619" max="15619" width="46.140625" style="78" customWidth="1"/>
    <col min="15620" max="15620" width="17.28515625" style="78" customWidth="1"/>
    <col min="15621" max="15621" width="16.85546875" style="78" customWidth="1"/>
    <col min="15622" max="15622" width="16.5703125" style="78" customWidth="1"/>
    <col min="15623" max="15623" width="17.85546875" style="78" customWidth="1"/>
    <col min="15624" max="15624" width="17" style="78" customWidth="1"/>
    <col min="15625" max="15872" width="9.140625" style="78"/>
    <col min="15873" max="15873" width="8.42578125" style="78" customWidth="1"/>
    <col min="15874" max="15874" width="14.7109375" style="78" customWidth="1"/>
    <col min="15875" max="15875" width="46.140625" style="78" customWidth="1"/>
    <col min="15876" max="15876" width="17.28515625" style="78" customWidth="1"/>
    <col min="15877" max="15877" width="16.85546875" style="78" customWidth="1"/>
    <col min="15878" max="15878" width="16.5703125" style="78" customWidth="1"/>
    <col min="15879" max="15879" width="17.85546875" style="78" customWidth="1"/>
    <col min="15880" max="15880" width="17" style="78" customWidth="1"/>
    <col min="15881" max="16128" width="9.140625" style="78"/>
    <col min="16129" max="16129" width="8.42578125" style="78" customWidth="1"/>
    <col min="16130" max="16130" width="14.7109375" style="78" customWidth="1"/>
    <col min="16131" max="16131" width="46.140625" style="78" customWidth="1"/>
    <col min="16132" max="16132" width="17.28515625" style="78" customWidth="1"/>
    <col min="16133" max="16133" width="16.85546875" style="78" customWidth="1"/>
    <col min="16134" max="16134" width="16.5703125" style="78" customWidth="1"/>
    <col min="16135" max="16135" width="17.85546875" style="78" customWidth="1"/>
    <col min="16136" max="16136" width="17" style="78" customWidth="1"/>
    <col min="16137" max="16384" width="9.140625" style="78"/>
  </cols>
  <sheetData>
    <row r="1" spans="1:12" ht="14.25" customHeight="1" x14ac:dyDescent="0.2">
      <c r="A1" s="231" t="s">
        <v>179</v>
      </c>
      <c r="B1" s="231"/>
      <c r="C1" s="231"/>
      <c r="D1" s="231"/>
      <c r="E1" s="231"/>
      <c r="F1" s="231"/>
      <c r="G1" s="231"/>
      <c r="H1" s="231"/>
      <c r="I1" s="231"/>
    </row>
    <row r="2" spans="1:12" x14ac:dyDescent="0.2">
      <c r="A2" s="231" t="s">
        <v>0</v>
      </c>
      <c r="B2" s="231"/>
      <c r="C2" s="231"/>
      <c r="D2" s="231"/>
      <c r="E2" s="231"/>
      <c r="F2" s="231"/>
      <c r="G2" s="231"/>
      <c r="H2" s="231"/>
    </row>
    <row r="3" spans="1:12" x14ac:dyDescent="0.2">
      <c r="A3" s="231" t="s">
        <v>1</v>
      </c>
      <c r="B3" s="231"/>
      <c r="C3" s="231"/>
      <c r="D3" s="231"/>
      <c r="E3" s="231"/>
      <c r="F3" s="231"/>
      <c r="G3" s="231"/>
      <c r="H3" s="231"/>
    </row>
    <row r="4" spans="1:12" x14ac:dyDescent="0.2">
      <c r="A4" s="231" t="s">
        <v>66</v>
      </c>
      <c r="B4" s="231"/>
      <c r="C4" s="231"/>
      <c r="D4" s="231"/>
      <c r="E4" s="231"/>
      <c r="F4" s="231"/>
      <c r="G4" s="231"/>
      <c r="H4" s="231"/>
    </row>
    <row r="5" spans="1:12" x14ac:dyDescent="0.2">
      <c r="A5" s="79"/>
      <c r="B5" s="79"/>
      <c r="C5" s="79"/>
      <c r="D5" s="80"/>
      <c r="E5" s="79"/>
      <c r="F5" s="79"/>
      <c r="G5" s="81"/>
      <c r="H5" s="82"/>
    </row>
    <row r="6" spans="1:12" x14ac:dyDescent="0.2">
      <c r="A6" s="72"/>
      <c r="B6" s="72"/>
      <c r="C6" s="72"/>
      <c r="D6" s="80"/>
      <c r="E6" s="72"/>
      <c r="F6" s="72"/>
      <c r="G6" s="85"/>
      <c r="H6" s="83"/>
    </row>
    <row r="7" spans="1:12" ht="15" x14ac:dyDescent="0.2">
      <c r="A7" s="259" t="s">
        <v>3</v>
      </c>
      <c r="B7" s="259"/>
      <c r="C7" s="259"/>
      <c r="D7" s="259"/>
      <c r="E7" s="259"/>
      <c r="F7" s="259"/>
      <c r="G7" s="259"/>
      <c r="H7" s="259"/>
      <c r="I7" s="259"/>
    </row>
    <row r="8" spans="1:12" ht="15" x14ac:dyDescent="0.2">
      <c r="A8" s="256" t="s">
        <v>67</v>
      </c>
      <c r="B8" s="256"/>
      <c r="C8" s="256"/>
      <c r="D8" s="3"/>
      <c r="E8" s="4"/>
      <c r="F8" s="4"/>
      <c r="G8" s="257" t="s">
        <v>125</v>
      </c>
      <c r="H8" s="257"/>
    </row>
    <row r="9" spans="1:12" ht="15" customHeight="1" x14ac:dyDescent="0.2">
      <c r="A9" s="258" t="s">
        <v>227</v>
      </c>
      <c r="B9" s="258"/>
      <c r="C9" s="258"/>
      <c r="D9" s="258"/>
      <c r="E9" s="258"/>
      <c r="F9" s="258"/>
      <c r="G9" s="258"/>
      <c r="H9" s="258"/>
      <c r="I9" s="258"/>
    </row>
    <row r="10" spans="1:12" ht="45" x14ac:dyDescent="0.2">
      <c r="A10" s="6" t="s">
        <v>6</v>
      </c>
      <c r="B10" s="6" t="s">
        <v>7</v>
      </c>
      <c r="C10" s="6" t="s">
        <v>9</v>
      </c>
      <c r="D10" s="6" t="s">
        <v>10</v>
      </c>
      <c r="E10" s="6" t="s">
        <v>11</v>
      </c>
      <c r="F10" s="6" t="s">
        <v>12</v>
      </c>
      <c r="G10" s="26" t="s">
        <v>13</v>
      </c>
      <c r="H10" s="8" t="s">
        <v>14</v>
      </c>
      <c r="I10" s="8" t="s">
        <v>148</v>
      </c>
    </row>
    <row r="11" spans="1:12" ht="15" x14ac:dyDescent="0.2">
      <c r="A11" s="258"/>
      <c r="B11" s="258"/>
      <c r="C11" s="258"/>
      <c r="D11" s="258"/>
      <c r="E11" s="258"/>
      <c r="F11" s="258"/>
      <c r="G11" s="258"/>
      <c r="H11" s="121">
        <f>SUM(H12:H20)</f>
        <v>25581.18</v>
      </c>
      <c r="I11" s="165"/>
    </row>
    <row r="12" spans="1:12" ht="51" x14ac:dyDescent="0.2">
      <c r="A12" s="200">
        <v>87</v>
      </c>
      <c r="B12" s="266" t="s">
        <v>68</v>
      </c>
      <c r="C12" s="190" t="s">
        <v>69</v>
      </c>
      <c r="D12" s="122" t="s">
        <v>70</v>
      </c>
      <c r="E12" s="87" t="s">
        <v>17</v>
      </c>
      <c r="F12" s="194">
        <v>16</v>
      </c>
      <c r="G12" s="226">
        <v>31.53</v>
      </c>
      <c r="H12" s="123">
        <f>G12*F12</f>
        <v>504.48</v>
      </c>
      <c r="I12" s="178">
        <f>0.01*G12</f>
        <v>0.31530000000000002</v>
      </c>
    </row>
    <row r="13" spans="1:12" ht="51" x14ac:dyDescent="0.2">
      <c r="A13" s="92">
        <v>88</v>
      </c>
      <c r="B13" s="267" t="s">
        <v>202</v>
      </c>
      <c r="C13" s="191" t="s">
        <v>185</v>
      </c>
      <c r="D13" s="18" t="s">
        <v>70</v>
      </c>
      <c r="E13" s="87" t="s">
        <v>17</v>
      </c>
      <c r="F13" s="189">
        <v>100</v>
      </c>
      <c r="G13" s="226">
        <v>52.83</v>
      </c>
      <c r="H13" s="123">
        <f t="shared" ref="H13:H20" si="0">G13*F13</f>
        <v>5283</v>
      </c>
      <c r="I13" s="178">
        <f t="shared" ref="I13:I20" si="1">0.01*G13</f>
        <v>0.52829999999999999</v>
      </c>
    </row>
    <row r="14" spans="1:12" ht="25.5" x14ac:dyDescent="0.2">
      <c r="A14" s="92">
        <v>89</v>
      </c>
      <c r="B14" s="267" t="s">
        <v>72</v>
      </c>
      <c r="C14" s="192" t="s">
        <v>73</v>
      </c>
      <c r="D14" s="18" t="s">
        <v>70</v>
      </c>
      <c r="E14" s="87" t="s">
        <v>17</v>
      </c>
      <c r="F14" s="194">
        <v>50</v>
      </c>
      <c r="G14" s="226">
        <v>27.95</v>
      </c>
      <c r="H14" s="123">
        <f t="shared" si="0"/>
        <v>1397.5</v>
      </c>
      <c r="I14" s="178">
        <f t="shared" si="1"/>
        <v>0.27950000000000003</v>
      </c>
    </row>
    <row r="15" spans="1:12" ht="25.5" x14ac:dyDescent="0.2">
      <c r="A15" s="200">
        <v>90</v>
      </c>
      <c r="B15" s="266" t="s">
        <v>74</v>
      </c>
      <c r="C15" s="191" t="s">
        <v>75</v>
      </c>
      <c r="D15" s="122" t="s">
        <v>70</v>
      </c>
      <c r="E15" s="87" t="s">
        <v>71</v>
      </c>
      <c r="F15" s="194">
        <v>500</v>
      </c>
      <c r="G15" s="226">
        <v>4.7300000000000004</v>
      </c>
      <c r="H15" s="123">
        <f t="shared" si="0"/>
        <v>2365</v>
      </c>
      <c r="I15" s="178">
        <f t="shared" si="1"/>
        <v>4.7300000000000009E-2</v>
      </c>
      <c r="L15" s="71"/>
    </row>
    <row r="16" spans="1:12" ht="38.25" x14ac:dyDescent="0.2">
      <c r="A16" s="200">
        <v>91</v>
      </c>
      <c r="B16" s="267" t="s">
        <v>76</v>
      </c>
      <c r="C16" s="191" t="s">
        <v>77</v>
      </c>
      <c r="D16" s="122" t="s">
        <v>70</v>
      </c>
      <c r="E16" s="87" t="s">
        <v>71</v>
      </c>
      <c r="F16" s="194">
        <v>150</v>
      </c>
      <c r="G16" s="226">
        <v>5.0199999999999996</v>
      </c>
      <c r="H16" s="123">
        <f t="shared" si="0"/>
        <v>752.99999999999989</v>
      </c>
      <c r="I16" s="178">
        <f t="shared" si="1"/>
        <v>5.0199999999999995E-2</v>
      </c>
    </row>
    <row r="17" spans="1:12" ht="38.25" x14ac:dyDescent="0.2">
      <c r="A17" s="200">
        <v>92</v>
      </c>
      <c r="B17" s="266" t="s">
        <v>78</v>
      </c>
      <c r="C17" s="193" t="s">
        <v>126</v>
      </c>
      <c r="D17" s="122" t="s">
        <v>70</v>
      </c>
      <c r="E17" s="87" t="s">
        <v>71</v>
      </c>
      <c r="F17" s="194">
        <v>50</v>
      </c>
      <c r="G17" s="226">
        <v>50.49</v>
      </c>
      <c r="H17" s="123">
        <f t="shared" si="0"/>
        <v>2524.5</v>
      </c>
      <c r="I17" s="178">
        <f t="shared" si="1"/>
        <v>0.50490000000000002</v>
      </c>
      <c r="K17" s="71"/>
    </row>
    <row r="18" spans="1:12" ht="25.5" x14ac:dyDescent="0.2">
      <c r="A18" s="200">
        <v>93</v>
      </c>
      <c r="B18" s="266" t="s">
        <v>79</v>
      </c>
      <c r="C18" s="191" t="s">
        <v>186</v>
      </c>
      <c r="D18" s="122" t="s">
        <v>70</v>
      </c>
      <c r="E18" s="87" t="s">
        <v>71</v>
      </c>
      <c r="F18" s="194">
        <v>15</v>
      </c>
      <c r="G18" s="226">
        <v>57.68</v>
      </c>
      <c r="H18" s="123">
        <f t="shared" si="0"/>
        <v>865.2</v>
      </c>
      <c r="I18" s="178">
        <f t="shared" si="1"/>
        <v>0.57679999999999998</v>
      </c>
    </row>
    <row r="19" spans="1:12" ht="25.5" x14ac:dyDescent="0.2">
      <c r="A19" s="200">
        <v>94</v>
      </c>
      <c r="B19" s="266" t="s">
        <v>127</v>
      </c>
      <c r="C19" s="191" t="s">
        <v>80</v>
      </c>
      <c r="D19" s="122" t="s">
        <v>70</v>
      </c>
      <c r="E19" s="87" t="s">
        <v>17</v>
      </c>
      <c r="F19" s="194">
        <v>50</v>
      </c>
      <c r="G19" s="226">
        <v>200.65</v>
      </c>
      <c r="H19" s="123">
        <f t="shared" si="0"/>
        <v>10032.5</v>
      </c>
      <c r="I19" s="178">
        <f t="shared" si="1"/>
        <v>2.0065</v>
      </c>
      <c r="L19" s="71"/>
    </row>
    <row r="20" spans="1:12" ht="38.25" x14ac:dyDescent="0.2">
      <c r="A20" s="200">
        <v>95</v>
      </c>
      <c r="B20" s="266" t="s">
        <v>222</v>
      </c>
      <c r="C20" s="191" t="s">
        <v>81</v>
      </c>
      <c r="D20" s="122" t="s">
        <v>70</v>
      </c>
      <c r="E20" s="87" t="s">
        <v>17</v>
      </c>
      <c r="F20" s="194">
        <v>800</v>
      </c>
      <c r="G20" s="226">
        <v>2.3199999999999998</v>
      </c>
      <c r="H20" s="123">
        <f t="shared" si="0"/>
        <v>1855.9999999999998</v>
      </c>
      <c r="I20" s="178">
        <f t="shared" si="1"/>
        <v>2.3199999999999998E-2</v>
      </c>
    </row>
    <row r="21" spans="1:12" ht="15" x14ac:dyDescent="0.25">
      <c r="A21" s="176" t="s">
        <v>82</v>
      </c>
      <c r="B21" s="176"/>
      <c r="C21" s="176"/>
      <c r="D21" s="176"/>
      <c r="E21" s="176"/>
      <c r="F21" s="176"/>
      <c r="G21" s="176"/>
      <c r="H21" s="177">
        <f>SUM(H12:H20)</f>
        <v>25581.18</v>
      </c>
      <c r="I21" s="176"/>
    </row>
  </sheetData>
  <mergeCells count="9">
    <mergeCell ref="A1:I1"/>
    <mergeCell ref="A8:C8"/>
    <mergeCell ref="G8:H8"/>
    <mergeCell ref="A11:G11"/>
    <mergeCell ref="A2:H2"/>
    <mergeCell ref="A3:H3"/>
    <mergeCell ref="A4:H4"/>
    <mergeCell ref="A9:I9"/>
    <mergeCell ref="A7:I7"/>
  </mergeCells>
  <pageMargins left="0.74803149606299213" right="0.74803149606299213" top="0.98425196850393704" bottom="0.98425196850393704" header="0.51181102362204722" footer="0.51181102362204722"/>
  <pageSetup paperSize="9" scale="70" fitToHeight="0" orientation="landscape" r:id="rId1"/>
  <drawing r:id="rId2"/>
  <legacyDrawing r:id="rId3"/>
  <oleObjects>
    <mc:AlternateContent xmlns:mc="http://schemas.openxmlformats.org/markup-compatibility/2006">
      <mc:Choice Requires="x14">
        <oleObject progId="Word.Picture.8" shapeId="18433" r:id="rId4">
          <objectPr defaultSize="0" autoPict="0" r:id="rId5">
            <anchor moveWithCells="1" sizeWithCells="1">
              <from>
                <xdr:col>0</xdr:col>
                <xdr:colOff>114300</xdr:colOff>
                <xdr:row>1</xdr:row>
                <xdr:rowOff>76200</xdr:rowOff>
              </from>
              <to>
                <xdr:col>2</xdr:col>
                <xdr:colOff>371475</xdr:colOff>
                <xdr:row>3</xdr:row>
                <xdr:rowOff>76200</xdr:rowOff>
              </to>
            </anchor>
          </objectPr>
        </oleObject>
      </mc:Choice>
      <mc:Fallback>
        <oleObject progId="Word.Picture.8" shapeId="18433"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1"/>
  <sheetViews>
    <sheetView topLeftCell="A24" zoomScale="80" zoomScaleNormal="80" workbookViewId="0">
      <selection activeCell="A33" sqref="A33"/>
    </sheetView>
  </sheetViews>
  <sheetFormatPr defaultRowHeight="14.25" x14ac:dyDescent="0.2"/>
  <cols>
    <col min="1" max="1" width="5.5703125" style="23" customWidth="1"/>
    <col min="2" max="2" width="12.140625" style="117" bestFit="1" customWidth="1"/>
    <col min="3" max="3" width="12.28515625" style="117" customWidth="1"/>
    <col min="4" max="4" width="108.7109375" style="23" customWidth="1"/>
    <col min="5" max="5" width="13" style="23" customWidth="1"/>
    <col min="6" max="6" width="11.42578125" style="23" customWidth="1"/>
    <col min="7" max="7" width="12.5703125" style="23" bestFit="1" customWidth="1"/>
    <col min="8" max="8" width="14.5703125" style="23" bestFit="1" customWidth="1"/>
    <col min="9" max="9" width="15.85546875" style="23" bestFit="1" customWidth="1"/>
    <col min="10" max="10" width="10.85546875" style="23" bestFit="1" customWidth="1"/>
    <col min="11" max="16384" width="9.140625" style="23"/>
  </cols>
  <sheetData>
    <row r="1" spans="1:10" ht="14.25" customHeight="1" x14ac:dyDescent="0.2">
      <c r="A1" s="231" t="s">
        <v>179</v>
      </c>
      <c r="B1" s="231"/>
      <c r="C1" s="231"/>
      <c r="D1" s="231"/>
      <c r="E1" s="231"/>
      <c r="F1" s="231"/>
      <c r="G1" s="231"/>
      <c r="H1" s="231"/>
      <c r="I1" s="231"/>
    </row>
    <row r="2" spans="1:10" x14ac:dyDescent="0.2">
      <c r="A2" s="234" t="s">
        <v>0</v>
      </c>
      <c r="B2" s="234"/>
      <c r="C2" s="234"/>
      <c r="D2" s="234"/>
      <c r="E2" s="234"/>
      <c r="F2" s="234"/>
      <c r="G2" s="234"/>
      <c r="H2" s="234"/>
      <c r="I2" s="234"/>
    </row>
    <row r="3" spans="1:10" x14ac:dyDescent="0.2">
      <c r="A3" s="234" t="s">
        <v>1</v>
      </c>
      <c r="B3" s="234"/>
      <c r="C3" s="234"/>
      <c r="D3" s="234"/>
      <c r="E3" s="234"/>
      <c r="F3" s="234"/>
      <c r="G3" s="234"/>
      <c r="H3" s="234"/>
      <c r="I3" s="234"/>
    </row>
    <row r="4" spans="1:10" x14ac:dyDescent="0.2">
      <c r="A4" s="234" t="s">
        <v>2</v>
      </c>
      <c r="B4" s="234"/>
      <c r="C4" s="234"/>
      <c r="D4" s="234"/>
      <c r="E4" s="234"/>
      <c r="F4" s="234"/>
      <c r="G4" s="234"/>
      <c r="H4" s="234"/>
      <c r="I4" s="234"/>
    </row>
    <row r="5" spans="1:10" x14ac:dyDescent="0.2">
      <c r="A5" s="97"/>
      <c r="D5" s="97"/>
      <c r="E5" s="97"/>
      <c r="F5" s="97"/>
      <c r="G5" s="126"/>
      <c r="H5" s="99"/>
      <c r="I5" s="100"/>
    </row>
    <row r="7" spans="1:10" ht="15" x14ac:dyDescent="0.2">
      <c r="A7" s="261"/>
      <c r="B7" s="261"/>
      <c r="C7" s="261"/>
      <c r="D7" s="261"/>
      <c r="E7" s="261"/>
      <c r="F7" s="261"/>
      <c r="G7" s="261"/>
      <c r="H7" s="261"/>
      <c r="I7" s="261"/>
    </row>
    <row r="8" spans="1:10" ht="15" x14ac:dyDescent="0.2">
      <c r="A8" s="235" t="s">
        <v>3</v>
      </c>
      <c r="B8" s="235"/>
      <c r="C8" s="235"/>
      <c r="D8" s="235"/>
      <c r="E8" s="235"/>
      <c r="F8" s="235"/>
      <c r="G8" s="235"/>
      <c r="H8" s="235"/>
      <c r="I8" s="235"/>
      <c r="J8" s="132"/>
    </row>
    <row r="9" spans="1:10" ht="15" x14ac:dyDescent="0.2">
      <c r="A9" s="233" t="s">
        <v>4</v>
      </c>
      <c r="B9" s="233"/>
      <c r="C9" s="233"/>
      <c r="D9" s="233"/>
      <c r="G9" s="38"/>
    </row>
    <row r="10" spans="1:10" x14ac:dyDescent="0.2">
      <c r="G10" s="38"/>
    </row>
    <row r="11" spans="1:10" ht="30" x14ac:dyDescent="0.25">
      <c r="A11" s="25" t="s">
        <v>6</v>
      </c>
      <c r="B11" s="25" t="s">
        <v>7</v>
      </c>
      <c r="C11" s="25" t="s">
        <v>8</v>
      </c>
      <c r="D11" s="25" t="s">
        <v>9</v>
      </c>
      <c r="E11" s="25" t="s">
        <v>10</v>
      </c>
      <c r="F11" s="25" t="s">
        <v>11</v>
      </c>
      <c r="G11" s="39" t="s">
        <v>12</v>
      </c>
      <c r="H11" s="26" t="s">
        <v>83</v>
      </c>
      <c r="I11" s="27" t="s">
        <v>14</v>
      </c>
      <c r="J11" s="159" t="s">
        <v>42</v>
      </c>
    </row>
    <row r="12" spans="1:10" ht="15" x14ac:dyDescent="0.2">
      <c r="A12" s="236" t="s">
        <v>84</v>
      </c>
      <c r="B12" s="260"/>
      <c r="C12" s="260"/>
      <c r="D12" s="260"/>
      <c r="E12" s="260"/>
      <c r="F12" s="260"/>
      <c r="G12" s="260"/>
      <c r="H12" s="260"/>
      <c r="I12" s="28">
        <f>SUM(I13:I31)</f>
        <v>314588.49</v>
      </c>
      <c r="J12" s="27"/>
    </row>
    <row r="13" spans="1:10" s="127" customFormat="1" ht="71.25" x14ac:dyDescent="0.2">
      <c r="A13" s="114">
        <v>96</v>
      </c>
      <c r="B13" s="268" t="s">
        <v>85</v>
      </c>
      <c r="C13" s="163" t="s">
        <v>52</v>
      </c>
      <c r="D13" s="32" t="s">
        <v>145</v>
      </c>
      <c r="E13" s="41" t="s">
        <v>86</v>
      </c>
      <c r="F13" s="40" t="s">
        <v>87</v>
      </c>
      <c r="G13" s="40">
        <v>1000</v>
      </c>
      <c r="H13" s="227">
        <v>11.33</v>
      </c>
      <c r="I13" s="94">
        <f>H13*G13</f>
        <v>11330</v>
      </c>
      <c r="J13" s="95">
        <f>H13*0.01</f>
        <v>0.1133</v>
      </c>
    </row>
    <row r="14" spans="1:10" ht="173.25" x14ac:dyDescent="0.2">
      <c r="A14" s="114">
        <v>97</v>
      </c>
      <c r="B14" s="269" t="s">
        <v>88</v>
      </c>
      <c r="C14" s="33" t="s">
        <v>16</v>
      </c>
      <c r="D14" s="29" t="s">
        <v>182</v>
      </c>
      <c r="E14" s="42" t="s">
        <v>20</v>
      </c>
      <c r="F14" s="163" t="s">
        <v>87</v>
      </c>
      <c r="G14" s="43">
        <v>1000</v>
      </c>
      <c r="H14" s="228">
        <v>68.570000000000007</v>
      </c>
      <c r="I14" s="94">
        <f t="shared" ref="I14:I31" si="0">H14*G14</f>
        <v>68570.000000000015</v>
      </c>
      <c r="J14" s="95">
        <f t="shared" ref="J14:J31" si="1">H14*0.01</f>
        <v>0.68570000000000009</v>
      </c>
    </row>
    <row r="15" spans="1:10" ht="15" x14ac:dyDescent="0.2">
      <c r="A15" s="114">
        <v>98</v>
      </c>
      <c r="B15" s="270" t="s">
        <v>89</v>
      </c>
      <c r="C15" s="42" t="s">
        <v>90</v>
      </c>
      <c r="D15" s="129" t="s">
        <v>171</v>
      </c>
      <c r="E15" s="116"/>
      <c r="F15" s="163" t="s">
        <v>17</v>
      </c>
      <c r="G15" s="43">
        <v>2</v>
      </c>
      <c r="H15" s="228">
        <v>687.92</v>
      </c>
      <c r="I15" s="94">
        <f t="shared" si="0"/>
        <v>1375.84</v>
      </c>
      <c r="J15" s="95">
        <f t="shared" si="1"/>
        <v>6.8792</v>
      </c>
    </row>
    <row r="16" spans="1:10" ht="409.5" x14ac:dyDescent="0.2">
      <c r="A16" s="114">
        <v>99</v>
      </c>
      <c r="B16" s="268" t="s">
        <v>91</v>
      </c>
      <c r="C16" s="33" t="s">
        <v>90</v>
      </c>
      <c r="D16" s="115" t="s">
        <v>136</v>
      </c>
      <c r="E16" s="116"/>
      <c r="F16" s="163" t="s">
        <v>17</v>
      </c>
      <c r="G16" s="43">
        <v>1</v>
      </c>
      <c r="H16" s="228">
        <v>6691.12</v>
      </c>
      <c r="I16" s="94">
        <f t="shared" si="0"/>
        <v>6691.12</v>
      </c>
      <c r="J16" s="95">
        <f t="shared" si="1"/>
        <v>66.911199999999994</v>
      </c>
    </row>
    <row r="17" spans="1:10" s="101" customFormat="1" ht="60" x14ac:dyDescent="0.2">
      <c r="A17" s="114">
        <v>100</v>
      </c>
      <c r="B17" s="271" t="s">
        <v>93</v>
      </c>
      <c r="C17" s="33" t="s">
        <v>92</v>
      </c>
      <c r="D17" s="131" t="s">
        <v>94</v>
      </c>
      <c r="E17" s="91" t="s">
        <v>96</v>
      </c>
      <c r="F17" s="91" t="s">
        <v>17</v>
      </c>
      <c r="G17" s="163">
        <v>4</v>
      </c>
      <c r="H17" s="229">
        <v>1651.43</v>
      </c>
      <c r="I17" s="94">
        <f t="shared" si="0"/>
        <v>6605.72</v>
      </c>
      <c r="J17" s="95">
        <f t="shared" si="1"/>
        <v>16.514300000000002</v>
      </c>
    </row>
    <row r="18" spans="1:10" ht="43.5" x14ac:dyDescent="0.2">
      <c r="A18" s="114">
        <v>101</v>
      </c>
      <c r="B18" s="268" t="s">
        <v>95</v>
      </c>
      <c r="C18" s="42" t="s">
        <v>90</v>
      </c>
      <c r="D18" s="129" t="s">
        <v>137</v>
      </c>
      <c r="E18" s="90"/>
      <c r="F18" s="197" t="s">
        <v>17</v>
      </c>
      <c r="G18" s="43">
        <v>1</v>
      </c>
      <c r="H18" s="230">
        <v>454.99</v>
      </c>
      <c r="I18" s="94">
        <f t="shared" si="0"/>
        <v>454.99</v>
      </c>
      <c r="J18" s="95">
        <f t="shared" si="1"/>
        <v>4.5499000000000001</v>
      </c>
    </row>
    <row r="19" spans="1:10" s="127" customFormat="1" ht="114.75" x14ac:dyDescent="0.2">
      <c r="A19" s="114">
        <v>102</v>
      </c>
      <c r="B19" s="271" t="s">
        <v>129</v>
      </c>
      <c r="C19" s="33" t="s">
        <v>124</v>
      </c>
      <c r="D19" s="198" t="s">
        <v>203</v>
      </c>
      <c r="E19" s="182"/>
      <c r="F19" s="91" t="s">
        <v>17</v>
      </c>
      <c r="G19" s="42">
        <v>40</v>
      </c>
      <c r="H19" s="230">
        <v>1955.33</v>
      </c>
      <c r="I19" s="94">
        <f t="shared" si="0"/>
        <v>78213.2</v>
      </c>
      <c r="J19" s="95">
        <f t="shared" si="1"/>
        <v>19.5533</v>
      </c>
    </row>
    <row r="20" spans="1:10" ht="100.5" x14ac:dyDescent="0.2">
      <c r="A20" s="114">
        <v>103</v>
      </c>
      <c r="B20" s="269" t="s">
        <v>130</v>
      </c>
      <c r="C20" s="42" t="s">
        <v>124</v>
      </c>
      <c r="D20" s="89" t="s">
        <v>146</v>
      </c>
      <c r="E20" s="90"/>
      <c r="F20" s="91" t="s">
        <v>17</v>
      </c>
      <c r="G20" s="43">
        <v>6</v>
      </c>
      <c r="H20" s="230">
        <v>446.47</v>
      </c>
      <c r="I20" s="94">
        <f t="shared" si="0"/>
        <v>2678.82</v>
      </c>
      <c r="J20" s="95">
        <f t="shared" si="1"/>
        <v>4.4647000000000006</v>
      </c>
    </row>
    <row r="21" spans="1:10" ht="45" x14ac:dyDescent="0.25">
      <c r="A21" s="114">
        <v>104</v>
      </c>
      <c r="B21" s="271" t="s">
        <v>131</v>
      </c>
      <c r="C21" s="135" t="s">
        <v>128</v>
      </c>
      <c r="D21" s="125" t="s">
        <v>97</v>
      </c>
      <c r="E21" s="90"/>
      <c r="F21" s="33" t="s">
        <v>17</v>
      </c>
      <c r="G21" s="33">
        <v>5</v>
      </c>
      <c r="H21" s="230">
        <v>2865.25</v>
      </c>
      <c r="I21" s="94">
        <f t="shared" si="0"/>
        <v>14326.25</v>
      </c>
      <c r="J21" s="95">
        <f t="shared" si="1"/>
        <v>28.6525</v>
      </c>
    </row>
    <row r="22" spans="1:10" ht="66" customHeight="1" x14ac:dyDescent="0.2">
      <c r="A22" s="114">
        <v>105</v>
      </c>
      <c r="B22" s="272" t="s">
        <v>132</v>
      </c>
      <c r="C22" s="135" t="s">
        <v>124</v>
      </c>
      <c r="D22" s="133" t="s">
        <v>172</v>
      </c>
      <c r="E22" s="90"/>
      <c r="F22" s="42" t="s">
        <v>17</v>
      </c>
      <c r="G22" s="33">
        <v>150</v>
      </c>
      <c r="H22" s="230">
        <v>315.54000000000002</v>
      </c>
      <c r="I22" s="94">
        <f t="shared" si="0"/>
        <v>47331</v>
      </c>
      <c r="J22" s="95">
        <f t="shared" si="1"/>
        <v>3.1554000000000002</v>
      </c>
    </row>
    <row r="23" spans="1:10" ht="29.25" x14ac:dyDescent="0.2">
      <c r="A23" s="114">
        <v>106</v>
      </c>
      <c r="B23" s="272" t="s">
        <v>204</v>
      </c>
      <c r="C23" s="135" t="s">
        <v>128</v>
      </c>
      <c r="D23" s="133" t="s">
        <v>160</v>
      </c>
      <c r="E23" s="90"/>
      <c r="F23" s="42" t="s">
        <v>17</v>
      </c>
      <c r="G23" s="33">
        <v>50</v>
      </c>
      <c r="H23" s="230">
        <v>35.590000000000003</v>
      </c>
      <c r="I23" s="94">
        <f t="shared" si="0"/>
        <v>1779.5000000000002</v>
      </c>
      <c r="J23" s="95">
        <f t="shared" si="1"/>
        <v>0.35590000000000005</v>
      </c>
    </row>
    <row r="24" spans="1:10" ht="43.5" x14ac:dyDescent="0.2">
      <c r="A24" s="114">
        <v>107</v>
      </c>
      <c r="B24" s="272" t="s">
        <v>205</v>
      </c>
      <c r="C24" s="135" t="s">
        <v>128</v>
      </c>
      <c r="D24" s="133" t="s">
        <v>161</v>
      </c>
      <c r="E24" s="90"/>
      <c r="F24" s="42" t="s">
        <v>17</v>
      </c>
      <c r="G24" s="33">
        <v>6</v>
      </c>
      <c r="H24" s="230">
        <v>203.23</v>
      </c>
      <c r="I24" s="94">
        <f t="shared" si="0"/>
        <v>1219.3799999999999</v>
      </c>
      <c r="J24" s="95">
        <f t="shared" si="1"/>
        <v>2.0322999999999998</v>
      </c>
    </row>
    <row r="25" spans="1:10" ht="29.25" x14ac:dyDescent="0.2">
      <c r="A25" s="114">
        <v>108</v>
      </c>
      <c r="B25" s="272" t="s">
        <v>206</v>
      </c>
      <c r="C25" s="135" t="s">
        <v>124</v>
      </c>
      <c r="D25" s="133" t="s">
        <v>162</v>
      </c>
      <c r="E25" s="90"/>
      <c r="F25" s="42" t="s">
        <v>17</v>
      </c>
      <c r="G25" s="33">
        <v>30</v>
      </c>
      <c r="H25" s="230">
        <v>1291.57</v>
      </c>
      <c r="I25" s="94">
        <f t="shared" si="0"/>
        <v>38747.1</v>
      </c>
      <c r="J25" s="95">
        <f t="shared" si="1"/>
        <v>12.915699999999999</v>
      </c>
    </row>
    <row r="26" spans="1:10" s="127" customFormat="1" ht="29.25" x14ac:dyDescent="0.2">
      <c r="A26" s="114">
        <v>109</v>
      </c>
      <c r="B26" s="272" t="s">
        <v>207</v>
      </c>
      <c r="C26" s="135" t="s">
        <v>128</v>
      </c>
      <c r="D26" s="133" t="s">
        <v>167</v>
      </c>
      <c r="E26" s="182"/>
      <c r="F26" s="42" t="s">
        <v>17</v>
      </c>
      <c r="G26" s="42">
        <v>6</v>
      </c>
      <c r="H26" s="230">
        <v>365</v>
      </c>
      <c r="I26" s="94">
        <f t="shared" si="0"/>
        <v>2190</v>
      </c>
      <c r="J26" s="95">
        <f t="shared" si="1"/>
        <v>3.65</v>
      </c>
    </row>
    <row r="27" spans="1:10" s="127" customFormat="1" ht="15" x14ac:dyDescent="0.25">
      <c r="A27" s="114">
        <v>110</v>
      </c>
      <c r="B27" s="272" t="s">
        <v>208</v>
      </c>
      <c r="C27" s="135" t="s">
        <v>124</v>
      </c>
      <c r="D27" s="183" t="s">
        <v>173</v>
      </c>
      <c r="E27" s="182"/>
      <c r="F27" s="42" t="s">
        <v>17</v>
      </c>
      <c r="G27" s="42">
        <v>6</v>
      </c>
      <c r="H27" s="230">
        <v>1292.07</v>
      </c>
      <c r="I27" s="94">
        <f t="shared" si="0"/>
        <v>7752.42</v>
      </c>
      <c r="J27" s="95">
        <f t="shared" si="1"/>
        <v>12.9207</v>
      </c>
    </row>
    <row r="28" spans="1:10" ht="12.75" customHeight="1" x14ac:dyDescent="0.25">
      <c r="A28" s="114">
        <v>111</v>
      </c>
      <c r="B28" s="272" t="s">
        <v>209</v>
      </c>
      <c r="C28" s="135" t="s">
        <v>124</v>
      </c>
      <c r="D28" s="184" t="s">
        <v>174</v>
      </c>
      <c r="E28" s="187" t="s">
        <v>184</v>
      </c>
      <c r="F28" s="42" t="s">
        <v>17</v>
      </c>
      <c r="G28" s="33">
        <v>5</v>
      </c>
      <c r="H28" s="230">
        <v>989.32999999999993</v>
      </c>
      <c r="I28" s="94">
        <f t="shared" si="0"/>
        <v>4946.6499999999996</v>
      </c>
      <c r="J28" s="95">
        <f t="shared" si="1"/>
        <v>9.8933</v>
      </c>
    </row>
    <row r="29" spans="1:10" ht="57.75" x14ac:dyDescent="0.2">
      <c r="A29" s="114">
        <v>112</v>
      </c>
      <c r="B29" s="272" t="s">
        <v>210</v>
      </c>
      <c r="C29" s="135" t="s">
        <v>124</v>
      </c>
      <c r="D29" s="133" t="s">
        <v>211</v>
      </c>
      <c r="E29" s="90"/>
      <c r="F29" s="42" t="s">
        <v>17</v>
      </c>
      <c r="G29" s="33">
        <v>5</v>
      </c>
      <c r="H29" s="230">
        <v>2431.7600000000002</v>
      </c>
      <c r="I29" s="94">
        <f t="shared" si="0"/>
        <v>12158.800000000001</v>
      </c>
      <c r="J29" s="95">
        <f t="shared" si="1"/>
        <v>24.317600000000002</v>
      </c>
    </row>
    <row r="30" spans="1:10" ht="43.5" x14ac:dyDescent="0.2">
      <c r="A30" s="114">
        <v>113</v>
      </c>
      <c r="B30" s="272" t="s">
        <v>212</v>
      </c>
      <c r="C30" s="135" t="s">
        <v>124</v>
      </c>
      <c r="D30" s="188" t="s">
        <v>213</v>
      </c>
      <c r="E30" s="90"/>
      <c r="F30" s="42" t="s">
        <v>17</v>
      </c>
      <c r="G30" s="33">
        <v>5</v>
      </c>
      <c r="H30" s="230">
        <v>1253.8599999999999</v>
      </c>
      <c r="I30" s="94">
        <f t="shared" si="0"/>
        <v>6269.2999999999993</v>
      </c>
      <c r="J30" s="95">
        <f t="shared" si="1"/>
        <v>12.538599999999999</v>
      </c>
    </row>
    <row r="31" spans="1:10" ht="15" x14ac:dyDescent="0.25">
      <c r="A31" s="114">
        <v>114</v>
      </c>
      <c r="B31" s="272" t="s">
        <v>214</v>
      </c>
      <c r="C31" s="135" t="s">
        <v>128</v>
      </c>
      <c r="D31" s="133" t="s">
        <v>215</v>
      </c>
      <c r="E31" s="90" t="s">
        <v>216</v>
      </c>
      <c r="F31" s="42" t="s">
        <v>17</v>
      </c>
      <c r="G31" s="33">
        <v>10</v>
      </c>
      <c r="H31" s="230">
        <v>194.84</v>
      </c>
      <c r="I31" s="94">
        <f t="shared" si="0"/>
        <v>1948.4</v>
      </c>
      <c r="J31" s="95">
        <f t="shared" si="1"/>
        <v>1.9484000000000001</v>
      </c>
    </row>
  </sheetData>
  <mergeCells count="8">
    <mergeCell ref="A9:D9"/>
    <mergeCell ref="A12:H12"/>
    <mergeCell ref="A1:I1"/>
    <mergeCell ref="A2:I2"/>
    <mergeCell ref="A3:I3"/>
    <mergeCell ref="A4:I4"/>
    <mergeCell ref="A7:I7"/>
    <mergeCell ref="A8:I8"/>
  </mergeCells>
  <pageMargins left="0.51181102362204722" right="0.51181102362204722" top="0.78740157480314965" bottom="0.78740157480314965" header="0.31496062992125984" footer="0.31496062992125984"/>
  <pageSetup paperSize="9" scale="62" orientation="landscape" r:id="rId1"/>
  <drawing r:id="rId2"/>
  <legacyDrawing r:id="rId3"/>
  <oleObjects>
    <mc:AlternateContent xmlns:mc="http://schemas.openxmlformats.org/markup-compatibility/2006">
      <mc:Choice Requires="x14">
        <oleObject progId="Word.Picture.8" shapeId="11265" r:id="rId4">
          <objectPr defaultSize="0" autoPict="0" altText="" r:id="rId5">
            <anchor moveWithCells="1" sizeWithCells="1">
              <from>
                <xdr:col>0</xdr:col>
                <xdr:colOff>28575</xdr:colOff>
                <xdr:row>0</xdr:row>
                <xdr:rowOff>28575</xdr:rowOff>
              </from>
              <to>
                <xdr:col>3</xdr:col>
                <xdr:colOff>285750</xdr:colOff>
                <xdr:row>2</xdr:row>
                <xdr:rowOff>28575</xdr:rowOff>
              </to>
            </anchor>
          </objectPr>
        </oleObject>
      </mc:Choice>
      <mc:Fallback>
        <oleObject progId="Word.Picture.8" shapeId="11265"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5"/>
  <sheetViews>
    <sheetView topLeftCell="A7" zoomScaleSheetLayoutView="100" workbookViewId="0">
      <selection activeCell="E22" sqref="E22"/>
    </sheetView>
  </sheetViews>
  <sheetFormatPr defaultRowHeight="12.75" x14ac:dyDescent="0.2"/>
  <cols>
    <col min="1" max="1" width="18.5703125" style="44" bestFit="1" customWidth="1"/>
    <col min="2" max="2" width="13.140625" style="44" bestFit="1" customWidth="1"/>
    <col min="3" max="3" width="12" style="44" customWidth="1"/>
    <col min="4" max="4" width="44.140625" style="44" bestFit="1" customWidth="1"/>
    <col min="5" max="5" width="14.42578125" style="44" customWidth="1"/>
    <col min="6" max="6" width="13.42578125" style="44" customWidth="1"/>
    <col min="7" max="7" width="6.7109375" style="44" customWidth="1"/>
    <col min="8" max="253" width="9.140625" style="44"/>
    <col min="254" max="254" width="18.5703125" style="44" bestFit="1" customWidth="1"/>
    <col min="255" max="255" width="13.140625" style="44" bestFit="1" customWidth="1"/>
    <col min="256" max="256" width="12" style="44" customWidth="1"/>
    <col min="257" max="257" width="44.140625" style="44" bestFit="1" customWidth="1"/>
    <col min="258" max="258" width="14.42578125" style="44" customWidth="1"/>
    <col min="259" max="259" width="13.42578125" style="44" customWidth="1"/>
    <col min="260" max="260" width="6.7109375" style="44" customWidth="1"/>
    <col min="261" max="261" width="9.42578125" style="44" bestFit="1" customWidth="1"/>
    <col min="262" max="262" width="13.5703125" style="44" bestFit="1" customWidth="1"/>
    <col min="263" max="509" width="9.140625" style="44"/>
    <col min="510" max="510" width="18.5703125" style="44" bestFit="1" customWidth="1"/>
    <col min="511" max="511" width="13.140625" style="44" bestFit="1" customWidth="1"/>
    <col min="512" max="512" width="12" style="44" customWidth="1"/>
    <col min="513" max="513" width="44.140625" style="44" bestFit="1" customWidth="1"/>
    <col min="514" max="514" width="14.42578125" style="44" customWidth="1"/>
    <col min="515" max="515" width="13.42578125" style="44" customWidth="1"/>
    <col min="516" max="516" width="6.7109375" style="44" customWidth="1"/>
    <col min="517" max="517" width="9.42578125" style="44" bestFit="1" customWidth="1"/>
    <col min="518" max="518" width="13.5703125" style="44" bestFit="1" customWidth="1"/>
    <col min="519" max="765" width="9.140625" style="44"/>
    <col min="766" max="766" width="18.5703125" style="44" bestFit="1" customWidth="1"/>
    <col min="767" max="767" width="13.140625" style="44" bestFit="1" customWidth="1"/>
    <col min="768" max="768" width="12" style="44" customWidth="1"/>
    <col min="769" max="769" width="44.140625" style="44" bestFit="1" customWidth="1"/>
    <col min="770" max="770" width="14.42578125" style="44" customWidth="1"/>
    <col min="771" max="771" width="13.42578125" style="44" customWidth="1"/>
    <col min="772" max="772" width="6.7109375" style="44" customWidth="1"/>
    <col min="773" max="773" width="9.42578125" style="44" bestFit="1" customWidth="1"/>
    <col min="774" max="774" width="13.5703125" style="44" bestFit="1" customWidth="1"/>
    <col min="775" max="1021" width="9.140625" style="44"/>
    <col min="1022" max="1022" width="18.5703125" style="44" bestFit="1" customWidth="1"/>
    <col min="1023" max="1023" width="13.140625" style="44" bestFit="1" customWidth="1"/>
    <col min="1024" max="1024" width="12" style="44" customWidth="1"/>
    <col min="1025" max="1025" width="44.140625" style="44" bestFit="1" customWidth="1"/>
    <col min="1026" max="1026" width="14.42578125" style="44" customWidth="1"/>
    <col min="1027" max="1027" width="13.42578125" style="44" customWidth="1"/>
    <col min="1028" max="1028" width="6.7109375" style="44" customWidth="1"/>
    <col min="1029" max="1029" width="9.42578125" style="44" bestFit="1" customWidth="1"/>
    <col min="1030" max="1030" width="13.5703125" style="44" bestFit="1" customWidth="1"/>
    <col min="1031" max="1277" width="9.140625" style="44"/>
    <col min="1278" max="1278" width="18.5703125" style="44" bestFit="1" customWidth="1"/>
    <col min="1279" max="1279" width="13.140625" style="44" bestFit="1" customWidth="1"/>
    <col min="1280" max="1280" width="12" style="44" customWidth="1"/>
    <col min="1281" max="1281" width="44.140625" style="44" bestFit="1" customWidth="1"/>
    <col min="1282" max="1282" width="14.42578125" style="44" customWidth="1"/>
    <col min="1283" max="1283" width="13.42578125" style="44" customWidth="1"/>
    <col min="1284" max="1284" width="6.7109375" style="44" customWidth="1"/>
    <col min="1285" max="1285" width="9.42578125" style="44" bestFit="1" customWidth="1"/>
    <col min="1286" max="1286" width="13.5703125" style="44" bestFit="1" customWidth="1"/>
    <col min="1287" max="1533" width="9.140625" style="44"/>
    <col min="1534" max="1534" width="18.5703125" style="44" bestFit="1" customWidth="1"/>
    <col min="1535" max="1535" width="13.140625" style="44" bestFit="1" customWidth="1"/>
    <col min="1536" max="1536" width="12" style="44" customWidth="1"/>
    <col min="1537" max="1537" width="44.140625" style="44" bestFit="1" customWidth="1"/>
    <col min="1538" max="1538" width="14.42578125" style="44" customWidth="1"/>
    <col min="1539" max="1539" width="13.42578125" style="44" customWidth="1"/>
    <col min="1540" max="1540" width="6.7109375" style="44" customWidth="1"/>
    <col min="1541" max="1541" width="9.42578125" style="44" bestFit="1" customWidth="1"/>
    <col min="1542" max="1542" width="13.5703125" style="44" bestFit="1" customWidth="1"/>
    <col min="1543" max="1789" width="9.140625" style="44"/>
    <col min="1790" max="1790" width="18.5703125" style="44" bestFit="1" customWidth="1"/>
    <col min="1791" max="1791" width="13.140625" style="44" bestFit="1" customWidth="1"/>
    <col min="1792" max="1792" width="12" style="44" customWidth="1"/>
    <col min="1793" max="1793" width="44.140625" style="44" bestFit="1" customWidth="1"/>
    <col min="1794" max="1794" width="14.42578125" style="44" customWidth="1"/>
    <col min="1795" max="1795" width="13.42578125" style="44" customWidth="1"/>
    <col min="1796" max="1796" width="6.7109375" style="44" customWidth="1"/>
    <col min="1797" max="1797" width="9.42578125" style="44" bestFit="1" customWidth="1"/>
    <col min="1798" max="1798" width="13.5703125" style="44" bestFit="1" customWidth="1"/>
    <col min="1799" max="2045" width="9.140625" style="44"/>
    <col min="2046" max="2046" width="18.5703125" style="44" bestFit="1" customWidth="1"/>
    <col min="2047" max="2047" width="13.140625" style="44" bestFit="1" customWidth="1"/>
    <col min="2048" max="2048" width="12" style="44" customWidth="1"/>
    <col min="2049" max="2049" width="44.140625" style="44" bestFit="1" customWidth="1"/>
    <col min="2050" max="2050" width="14.42578125" style="44" customWidth="1"/>
    <col min="2051" max="2051" width="13.42578125" style="44" customWidth="1"/>
    <col min="2052" max="2052" width="6.7109375" style="44" customWidth="1"/>
    <col min="2053" max="2053" width="9.42578125" style="44" bestFit="1" customWidth="1"/>
    <col min="2054" max="2054" width="13.5703125" style="44" bestFit="1" customWidth="1"/>
    <col min="2055" max="2301" width="9.140625" style="44"/>
    <col min="2302" max="2302" width="18.5703125" style="44" bestFit="1" customWidth="1"/>
    <col min="2303" max="2303" width="13.140625" style="44" bestFit="1" customWidth="1"/>
    <col min="2304" max="2304" width="12" style="44" customWidth="1"/>
    <col min="2305" max="2305" width="44.140625" style="44" bestFit="1" customWidth="1"/>
    <col min="2306" max="2306" width="14.42578125" style="44" customWidth="1"/>
    <col min="2307" max="2307" width="13.42578125" style="44" customWidth="1"/>
    <col min="2308" max="2308" width="6.7109375" style="44" customWidth="1"/>
    <col min="2309" max="2309" width="9.42578125" style="44" bestFit="1" customWidth="1"/>
    <col min="2310" max="2310" width="13.5703125" style="44" bestFit="1" customWidth="1"/>
    <col min="2311" max="2557" width="9.140625" style="44"/>
    <col min="2558" max="2558" width="18.5703125" style="44" bestFit="1" customWidth="1"/>
    <col min="2559" max="2559" width="13.140625" style="44" bestFit="1" customWidth="1"/>
    <col min="2560" max="2560" width="12" style="44" customWidth="1"/>
    <col min="2561" max="2561" width="44.140625" style="44" bestFit="1" customWidth="1"/>
    <col min="2562" max="2562" width="14.42578125" style="44" customWidth="1"/>
    <col min="2563" max="2563" width="13.42578125" style="44" customWidth="1"/>
    <col min="2564" max="2564" width="6.7109375" style="44" customWidth="1"/>
    <col min="2565" max="2565" width="9.42578125" style="44" bestFit="1" customWidth="1"/>
    <col min="2566" max="2566" width="13.5703125" style="44" bestFit="1" customWidth="1"/>
    <col min="2567" max="2813" width="9.140625" style="44"/>
    <col min="2814" max="2814" width="18.5703125" style="44" bestFit="1" customWidth="1"/>
    <col min="2815" max="2815" width="13.140625" style="44" bestFit="1" customWidth="1"/>
    <col min="2816" max="2816" width="12" style="44" customWidth="1"/>
    <col min="2817" max="2817" width="44.140625" style="44" bestFit="1" customWidth="1"/>
    <col min="2818" max="2818" width="14.42578125" style="44" customWidth="1"/>
    <col min="2819" max="2819" width="13.42578125" style="44" customWidth="1"/>
    <col min="2820" max="2820" width="6.7109375" style="44" customWidth="1"/>
    <col min="2821" max="2821" width="9.42578125" style="44" bestFit="1" customWidth="1"/>
    <col min="2822" max="2822" width="13.5703125" style="44" bestFit="1" customWidth="1"/>
    <col min="2823" max="3069" width="9.140625" style="44"/>
    <col min="3070" max="3070" width="18.5703125" style="44" bestFit="1" customWidth="1"/>
    <col min="3071" max="3071" width="13.140625" style="44" bestFit="1" customWidth="1"/>
    <col min="3072" max="3072" width="12" style="44" customWidth="1"/>
    <col min="3073" max="3073" width="44.140625" style="44" bestFit="1" customWidth="1"/>
    <col min="3074" max="3074" width="14.42578125" style="44" customWidth="1"/>
    <col min="3075" max="3075" width="13.42578125" style="44" customWidth="1"/>
    <col min="3076" max="3076" width="6.7109375" style="44" customWidth="1"/>
    <col min="3077" max="3077" width="9.42578125" style="44" bestFit="1" customWidth="1"/>
    <col min="3078" max="3078" width="13.5703125" style="44" bestFit="1" customWidth="1"/>
    <col min="3079" max="3325" width="9.140625" style="44"/>
    <col min="3326" max="3326" width="18.5703125" style="44" bestFit="1" customWidth="1"/>
    <col min="3327" max="3327" width="13.140625" style="44" bestFit="1" customWidth="1"/>
    <col min="3328" max="3328" width="12" style="44" customWidth="1"/>
    <col min="3329" max="3329" width="44.140625" style="44" bestFit="1" customWidth="1"/>
    <col min="3330" max="3330" width="14.42578125" style="44" customWidth="1"/>
    <col min="3331" max="3331" width="13.42578125" style="44" customWidth="1"/>
    <col min="3332" max="3332" width="6.7109375" style="44" customWidth="1"/>
    <col min="3333" max="3333" width="9.42578125" style="44" bestFit="1" customWidth="1"/>
    <col min="3334" max="3334" width="13.5703125" style="44" bestFit="1" customWidth="1"/>
    <col min="3335" max="3581" width="9.140625" style="44"/>
    <col min="3582" max="3582" width="18.5703125" style="44" bestFit="1" customWidth="1"/>
    <col min="3583" max="3583" width="13.140625" style="44" bestFit="1" customWidth="1"/>
    <col min="3584" max="3584" width="12" style="44" customWidth="1"/>
    <col min="3585" max="3585" width="44.140625" style="44" bestFit="1" customWidth="1"/>
    <col min="3586" max="3586" width="14.42578125" style="44" customWidth="1"/>
    <col min="3587" max="3587" width="13.42578125" style="44" customWidth="1"/>
    <col min="3588" max="3588" width="6.7109375" style="44" customWidth="1"/>
    <col min="3589" max="3589" width="9.42578125" style="44" bestFit="1" customWidth="1"/>
    <col min="3590" max="3590" width="13.5703125" style="44" bestFit="1" customWidth="1"/>
    <col min="3591" max="3837" width="9.140625" style="44"/>
    <col min="3838" max="3838" width="18.5703125" style="44" bestFit="1" customWidth="1"/>
    <col min="3839" max="3839" width="13.140625" style="44" bestFit="1" customWidth="1"/>
    <col min="3840" max="3840" width="12" style="44" customWidth="1"/>
    <col min="3841" max="3841" width="44.140625" style="44" bestFit="1" customWidth="1"/>
    <col min="3842" max="3842" width="14.42578125" style="44" customWidth="1"/>
    <col min="3843" max="3843" width="13.42578125" style="44" customWidth="1"/>
    <col min="3844" max="3844" width="6.7109375" style="44" customWidth="1"/>
    <col min="3845" max="3845" width="9.42578125" style="44" bestFit="1" customWidth="1"/>
    <col min="3846" max="3846" width="13.5703125" style="44" bestFit="1" customWidth="1"/>
    <col min="3847" max="4093" width="9.140625" style="44"/>
    <col min="4094" max="4094" width="18.5703125" style="44" bestFit="1" customWidth="1"/>
    <col min="4095" max="4095" width="13.140625" style="44" bestFit="1" customWidth="1"/>
    <col min="4096" max="4096" width="12" style="44" customWidth="1"/>
    <col min="4097" max="4097" width="44.140625" style="44" bestFit="1" customWidth="1"/>
    <col min="4098" max="4098" width="14.42578125" style="44" customWidth="1"/>
    <col min="4099" max="4099" width="13.42578125" style="44" customWidth="1"/>
    <col min="4100" max="4100" width="6.7109375" style="44" customWidth="1"/>
    <col min="4101" max="4101" width="9.42578125" style="44" bestFit="1" customWidth="1"/>
    <col min="4102" max="4102" width="13.5703125" style="44" bestFit="1" customWidth="1"/>
    <col min="4103" max="4349" width="9.140625" style="44"/>
    <col min="4350" max="4350" width="18.5703125" style="44" bestFit="1" customWidth="1"/>
    <col min="4351" max="4351" width="13.140625" style="44" bestFit="1" customWidth="1"/>
    <col min="4352" max="4352" width="12" style="44" customWidth="1"/>
    <col min="4353" max="4353" width="44.140625" style="44" bestFit="1" customWidth="1"/>
    <col min="4354" max="4354" width="14.42578125" style="44" customWidth="1"/>
    <col min="4355" max="4355" width="13.42578125" style="44" customWidth="1"/>
    <col min="4356" max="4356" width="6.7109375" style="44" customWidth="1"/>
    <col min="4357" max="4357" width="9.42578125" style="44" bestFit="1" customWidth="1"/>
    <col min="4358" max="4358" width="13.5703125" style="44" bestFit="1" customWidth="1"/>
    <col min="4359" max="4605" width="9.140625" style="44"/>
    <col min="4606" max="4606" width="18.5703125" style="44" bestFit="1" customWidth="1"/>
    <col min="4607" max="4607" width="13.140625" style="44" bestFit="1" customWidth="1"/>
    <col min="4608" max="4608" width="12" style="44" customWidth="1"/>
    <col min="4609" max="4609" width="44.140625" style="44" bestFit="1" customWidth="1"/>
    <col min="4610" max="4610" width="14.42578125" style="44" customWidth="1"/>
    <col min="4611" max="4611" width="13.42578125" style="44" customWidth="1"/>
    <col min="4612" max="4612" width="6.7109375" style="44" customWidth="1"/>
    <col min="4613" max="4613" width="9.42578125" style="44" bestFit="1" customWidth="1"/>
    <col min="4614" max="4614" width="13.5703125" style="44" bestFit="1" customWidth="1"/>
    <col min="4615" max="4861" width="9.140625" style="44"/>
    <col min="4862" max="4862" width="18.5703125" style="44" bestFit="1" customWidth="1"/>
    <col min="4863" max="4863" width="13.140625" style="44" bestFit="1" customWidth="1"/>
    <col min="4864" max="4864" width="12" style="44" customWidth="1"/>
    <col min="4865" max="4865" width="44.140625" style="44" bestFit="1" customWidth="1"/>
    <col min="4866" max="4866" width="14.42578125" style="44" customWidth="1"/>
    <col min="4867" max="4867" width="13.42578125" style="44" customWidth="1"/>
    <col min="4868" max="4868" width="6.7109375" style="44" customWidth="1"/>
    <col min="4869" max="4869" width="9.42578125" style="44" bestFit="1" customWidth="1"/>
    <col min="4870" max="4870" width="13.5703125" style="44" bestFit="1" customWidth="1"/>
    <col min="4871" max="5117" width="9.140625" style="44"/>
    <col min="5118" max="5118" width="18.5703125" style="44" bestFit="1" customWidth="1"/>
    <col min="5119" max="5119" width="13.140625" style="44" bestFit="1" customWidth="1"/>
    <col min="5120" max="5120" width="12" style="44" customWidth="1"/>
    <col min="5121" max="5121" width="44.140625" style="44" bestFit="1" customWidth="1"/>
    <col min="5122" max="5122" width="14.42578125" style="44" customWidth="1"/>
    <col min="5123" max="5123" width="13.42578125" style="44" customWidth="1"/>
    <col min="5124" max="5124" width="6.7109375" style="44" customWidth="1"/>
    <col min="5125" max="5125" width="9.42578125" style="44" bestFit="1" customWidth="1"/>
    <col min="5126" max="5126" width="13.5703125" style="44" bestFit="1" customWidth="1"/>
    <col min="5127" max="5373" width="9.140625" style="44"/>
    <col min="5374" max="5374" width="18.5703125" style="44" bestFit="1" customWidth="1"/>
    <col min="5375" max="5375" width="13.140625" style="44" bestFit="1" customWidth="1"/>
    <col min="5376" max="5376" width="12" style="44" customWidth="1"/>
    <col min="5377" max="5377" width="44.140625" style="44" bestFit="1" customWidth="1"/>
    <col min="5378" max="5378" width="14.42578125" style="44" customWidth="1"/>
    <col min="5379" max="5379" width="13.42578125" style="44" customWidth="1"/>
    <col min="5380" max="5380" width="6.7109375" style="44" customWidth="1"/>
    <col min="5381" max="5381" width="9.42578125" style="44" bestFit="1" customWidth="1"/>
    <col min="5382" max="5382" width="13.5703125" style="44" bestFit="1" customWidth="1"/>
    <col min="5383" max="5629" width="9.140625" style="44"/>
    <col min="5630" max="5630" width="18.5703125" style="44" bestFit="1" customWidth="1"/>
    <col min="5631" max="5631" width="13.140625" style="44" bestFit="1" customWidth="1"/>
    <col min="5632" max="5632" width="12" style="44" customWidth="1"/>
    <col min="5633" max="5633" width="44.140625" style="44" bestFit="1" customWidth="1"/>
    <col min="5634" max="5634" width="14.42578125" style="44" customWidth="1"/>
    <col min="5635" max="5635" width="13.42578125" style="44" customWidth="1"/>
    <col min="5636" max="5636" width="6.7109375" style="44" customWidth="1"/>
    <col min="5637" max="5637" width="9.42578125" style="44" bestFit="1" customWidth="1"/>
    <col min="5638" max="5638" width="13.5703125" style="44" bestFit="1" customWidth="1"/>
    <col min="5639" max="5885" width="9.140625" style="44"/>
    <col min="5886" max="5886" width="18.5703125" style="44" bestFit="1" customWidth="1"/>
    <col min="5887" max="5887" width="13.140625" style="44" bestFit="1" customWidth="1"/>
    <col min="5888" max="5888" width="12" style="44" customWidth="1"/>
    <col min="5889" max="5889" width="44.140625" style="44" bestFit="1" customWidth="1"/>
    <col min="5890" max="5890" width="14.42578125" style="44" customWidth="1"/>
    <col min="5891" max="5891" width="13.42578125" style="44" customWidth="1"/>
    <col min="5892" max="5892" width="6.7109375" style="44" customWidth="1"/>
    <col min="5893" max="5893" width="9.42578125" style="44" bestFit="1" customWidth="1"/>
    <col min="5894" max="5894" width="13.5703125" style="44" bestFit="1" customWidth="1"/>
    <col min="5895" max="6141" width="9.140625" style="44"/>
    <col min="6142" max="6142" width="18.5703125" style="44" bestFit="1" customWidth="1"/>
    <col min="6143" max="6143" width="13.140625" style="44" bestFit="1" customWidth="1"/>
    <col min="6144" max="6144" width="12" style="44" customWidth="1"/>
    <col min="6145" max="6145" width="44.140625" style="44" bestFit="1" customWidth="1"/>
    <col min="6146" max="6146" width="14.42578125" style="44" customWidth="1"/>
    <col min="6147" max="6147" width="13.42578125" style="44" customWidth="1"/>
    <col min="6148" max="6148" width="6.7109375" style="44" customWidth="1"/>
    <col min="6149" max="6149" width="9.42578125" style="44" bestFit="1" customWidth="1"/>
    <col min="6150" max="6150" width="13.5703125" style="44" bestFit="1" customWidth="1"/>
    <col min="6151" max="6397" width="9.140625" style="44"/>
    <col min="6398" max="6398" width="18.5703125" style="44" bestFit="1" customWidth="1"/>
    <col min="6399" max="6399" width="13.140625" style="44" bestFit="1" customWidth="1"/>
    <col min="6400" max="6400" width="12" style="44" customWidth="1"/>
    <col min="6401" max="6401" width="44.140625" style="44" bestFit="1" customWidth="1"/>
    <col min="6402" max="6402" width="14.42578125" style="44" customWidth="1"/>
    <col min="6403" max="6403" width="13.42578125" style="44" customWidth="1"/>
    <col min="6404" max="6404" width="6.7109375" style="44" customWidth="1"/>
    <col min="6405" max="6405" width="9.42578125" style="44" bestFit="1" customWidth="1"/>
    <col min="6406" max="6406" width="13.5703125" style="44" bestFit="1" customWidth="1"/>
    <col min="6407" max="6653" width="9.140625" style="44"/>
    <col min="6654" max="6654" width="18.5703125" style="44" bestFit="1" customWidth="1"/>
    <col min="6655" max="6655" width="13.140625" style="44" bestFit="1" customWidth="1"/>
    <col min="6656" max="6656" width="12" style="44" customWidth="1"/>
    <col min="6657" max="6657" width="44.140625" style="44" bestFit="1" customWidth="1"/>
    <col min="6658" max="6658" width="14.42578125" style="44" customWidth="1"/>
    <col min="6659" max="6659" width="13.42578125" style="44" customWidth="1"/>
    <col min="6660" max="6660" width="6.7109375" style="44" customWidth="1"/>
    <col min="6661" max="6661" width="9.42578125" style="44" bestFit="1" customWidth="1"/>
    <col min="6662" max="6662" width="13.5703125" style="44" bestFit="1" customWidth="1"/>
    <col min="6663" max="6909" width="9.140625" style="44"/>
    <col min="6910" max="6910" width="18.5703125" style="44" bestFit="1" customWidth="1"/>
    <col min="6911" max="6911" width="13.140625" style="44" bestFit="1" customWidth="1"/>
    <col min="6912" max="6912" width="12" style="44" customWidth="1"/>
    <col min="6913" max="6913" width="44.140625" style="44" bestFit="1" customWidth="1"/>
    <col min="6914" max="6914" width="14.42578125" style="44" customWidth="1"/>
    <col min="6915" max="6915" width="13.42578125" style="44" customWidth="1"/>
    <col min="6916" max="6916" width="6.7109375" style="44" customWidth="1"/>
    <col min="6917" max="6917" width="9.42578125" style="44" bestFit="1" customWidth="1"/>
    <col min="6918" max="6918" width="13.5703125" style="44" bestFit="1" customWidth="1"/>
    <col min="6919" max="7165" width="9.140625" style="44"/>
    <col min="7166" max="7166" width="18.5703125" style="44" bestFit="1" customWidth="1"/>
    <col min="7167" max="7167" width="13.140625" style="44" bestFit="1" customWidth="1"/>
    <col min="7168" max="7168" width="12" style="44" customWidth="1"/>
    <col min="7169" max="7169" width="44.140625" style="44" bestFit="1" customWidth="1"/>
    <col min="7170" max="7170" width="14.42578125" style="44" customWidth="1"/>
    <col min="7171" max="7171" width="13.42578125" style="44" customWidth="1"/>
    <col min="7172" max="7172" width="6.7109375" style="44" customWidth="1"/>
    <col min="7173" max="7173" width="9.42578125" style="44" bestFit="1" customWidth="1"/>
    <col min="7174" max="7174" width="13.5703125" style="44" bestFit="1" customWidth="1"/>
    <col min="7175" max="7421" width="9.140625" style="44"/>
    <col min="7422" max="7422" width="18.5703125" style="44" bestFit="1" customWidth="1"/>
    <col min="7423" max="7423" width="13.140625" style="44" bestFit="1" customWidth="1"/>
    <col min="7424" max="7424" width="12" style="44" customWidth="1"/>
    <col min="7425" max="7425" width="44.140625" style="44" bestFit="1" customWidth="1"/>
    <col min="7426" max="7426" width="14.42578125" style="44" customWidth="1"/>
    <col min="7427" max="7427" width="13.42578125" style="44" customWidth="1"/>
    <col min="7428" max="7428" width="6.7109375" style="44" customWidth="1"/>
    <col min="7429" max="7429" width="9.42578125" style="44" bestFit="1" customWidth="1"/>
    <col min="7430" max="7430" width="13.5703125" style="44" bestFit="1" customWidth="1"/>
    <col min="7431" max="7677" width="9.140625" style="44"/>
    <col min="7678" max="7678" width="18.5703125" style="44" bestFit="1" customWidth="1"/>
    <col min="7679" max="7679" width="13.140625" style="44" bestFit="1" customWidth="1"/>
    <col min="7680" max="7680" width="12" style="44" customWidth="1"/>
    <col min="7681" max="7681" width="44.140625" style="44" bestFit="1" customWidth="1"/>
    <col min="7682" max="7682" width="14.42578125" style="44" customWidth="1"/>
    <col min="7683" max="7683" width="13.42578125" style="44" customWidth="1"/>
    <col min="7684" max="7684" width="6.7109375" style="44" customWidth="1"/>
    <col min="7685" max="7685" width="9.42578125" style="44" bestFit="1" customWidth="1"/>
    <col min="7686" max="7686" width="13.5703125" style="44" bestFit="1" customWidth="1"/>
    <col min="7687" max="7933" width="9.140625" style="44"/>
    <col min="7934" max="7934" width="18.5703125" style="44" bestFit="1" customWidth="1"/>
    <col min="7935" max="7935" width="13.140625" style="44" bestFit="1" customWidth="1"/>
    <col min="7936" max="7936" width="12" style="44" customWidth="1"/>
    <col min="7937" max="7937" width="44.140625" style="44" bestFit="1" customWidth="1"/>
    <col min="7938" max="7938" width="14.42578125" style="44" customWidth="1"/>
    <col min="7939" max="7939" width="13.42578125" style="44" customWidth="1"/>
    <col min="7940" max="7940" width="6.7109375" style="44" customWidth="1"/>
    <col min="7941" max="7941" width="9.42578125" style="44" bestFit="1" customWidth="1"/>
    <col min="7942" max="7942" width="13.5703125" style="44" bestFit="1" customWidth="1"/>
    <col min="7943" max="8189" width="9.140625" style="44"/>
    <col min="8190" max="8190" width="18.5703125" style="44" bestFit="1" customWidth="1"/>
    <col min="8191" max="8191" width="13.140625" style="44" bestFit="1" customWidth="1"/>
    <col min="8192" max="8192" width="12" style="44" customWidth="1"/>
    <col min="8193" max="8193" width="44.140625" style="44" bestFit="1" customWidth="1"/>
    <col min="8194" max="8194" width="14.42578125" style="44" customWidth="1"/>
    <col min="8195" max="8195" width="13.42578125" style="44" customWidth="1"/>
    <col min="8196" max="8196" width="6.7109375" style="44" customWidth="1"/>
    <col min="8197" max="8197" width="9.42578125" style="44" bestFit="1" customWidth="1"/>
    <col min="8198" max="8198" width="13.5703125" style="44" bestFit="1" customWidth="1"/>
    <col min="8199" max="8445" width="9.140625" style="44"/>
    <col min="8446" max="8446" width="18.5703125" style="44" bestFit="1" customWidth="1"/>
    <col min="8447" max="8447" width="13.140625" style="44" bestFit="1" customWidth="1"/>
    <col min="8448" max="8448" width="12" style="44" customWidth="1"/>
    <col min="8449" max="8449" width="44.140625" style="44" bestFit="1" customWidth="1"/>
    <col min="8450" max="8450" width="14.42578125" style="44" customWidth="1"/>
    <col min="8451" max="8451" width="13.42578125" style="44" customWidth="1"/>
    <col min="8452" max="8452" width="6.7109375" style="44" customWidth="1"/>
    <col min="8453" max="8453" width="9.42578125" style="44" bestFit="1" customWidth="1"/>
    <col min="8454" max="8454" width="13.5703125" style="44" bestFit="1" customWidth="1"/>
    <col min="8455" max="8701" width="9.140625" style="44"/>
    <col min="8702" max="8702" width="18.5703125" style="44" bestFit="1" customWidth="1"/>
    <col min="8703" max="8703" width="13.140625" style="44" bestFit="1" customWidth="1"/>
    <col min="8704" max="8704" width="12" style="44" customWidth="1"/>
    <col min="8705" max="8705" width="44.140625" style="44" bestFit="1" customWidth="1"/>
    <col min="8706" max="8706" width="14.42578125" style="44" customWidth="1"/>
    <col min="8707" max="8707" width="13.42578125" style="44" customWidth="1"/>
    <col min="8708" max="8708" width="6.7109375" style="44" customWidth="1"/>
    <col min="8709" max="8709" width="9.42578125" style="44" bestFit="1" customWidth="1"/>
    <col min="8710" max="8710" width="13.5703125" style="44" bestFit="1" customWidth="1"/>
    <col min="8711" max="8957" width="9.140625" style="44"/>
    <col min="8958" max="8958" width="18.5703125" style="44" bestFit="1" customWidth="1"/>
    <col min="8959" max="8959" width="13.140625" style="44" bestFit="1" customWidth="1"/>
    <col min="8960" max="8960" width="12" style="44" customWidth="1"/>
    <col min="8961" max="8961" width="44.140625" style="44" bestFit="1" customWidth="1"/>
    <col min="8962" max="8962" width="14.42578125" style="44" customWidth="1"/>
    <col min="8963" max="8963" width="13.42578125" style="44" customWidth="1"/>
    <col min="8964" max="8964" width="6.7109375" style="44" customWidth="1"/>
    <col min="8965" max="8965" width="9.42578125" style="44" bestFit="1" customWidth="1"/>
    <col min="8966" max="8966" width="13.5703125" style="44" bestFit="1" customWidth="1"/>
    <col min="8967" max="9213" width="9.140625" style="44"/>
    <col min="9214" max="9214" width="18.5703125" style="44" bestFit="1" customWidth="1"/>
    <col min="9215" max="9215" width="13.140625" style="44" bestFit="1" customWidth="1"/>
    <col min="9216" max="9216" width="12" style="44" customWidth="1"/>
    <col min="9217" max="9217" width="44.140625" style="44" bestFit="1" customWidth="1"/>
    <col min="9218" max="9218" width="14.42578125" style="44" customWidth="1"/>
    <col min="9219" max="9219" width="13.42578125" style="44" customWidth="1"/>
    <col min="9220" max="9220" width="6.7109375" style="44" customWidth="1"/>
    <col min="9221" max="9221" width="9.42578125" style="44" bestFit="1" customWidth="1"/>
    <col min="9222" max="9222" width="13.5703125" style="44" bestFit="1" customWidth="1"/>
    <col min="9223" max="9469" width="9.140625" style="44"/>
    <col min="9470" max="9470" width="18.5703125" style="44" bestFit="1" customWidth="1"/>
    <col min="9471" max="9471" width="13.140625" style="44" bestFit="1" customWidth="1"/>
    <col min="9472" max="9472" width="12" style="44" customWidth="1"/>
    <col min="9473" max="9473" width="44.140625" style="44" bestFit="1" customWidth="1"/>
    <col min="9474" max="9474" width="14.42578125" style="44" customWidth="1"/>
    <col min="9475" max="9475" width="13.42578125" style="44" customWidth="1"/>
    <col min="9476" max="9476" width="6.7109375" style="44" customWidth="1"/>
    <col min="9477" max="9477" width="9.42578125" style="44" bestFit="1" customWidth="1"/>
    <col min="9478" max="9478" width="13.5703125" style="44" bestFit="1" customWidth="1"/>
    <col min="9479" max="9725" width="9.140625" style="44"/>
    <col min="9726" max="9726" width="18.5703125" style="44" bestFit="1" customWidth="1"/>
    <col min="9727" max="9727" width="13.140625" style="44" bestFit="1" customWidth="1"/>
    <col min="9728" max="9728" width="12" style="44" customWidth="1"/>
    <col min="9729" max="9729" width="44.140625" style="44" bestFit="1" customWidth="1"/>
    <col min="9730" max="9730" width="14.42578125" style="44" customWidth="1"/>
    <col min="9731" max="9731" width="13.42578125" style="44" customWidth="1"/>
    <col min="9732" max="9732" width="6.7109375" style="44" customWidth="1"/>
    <col min="9733" max="9733" width="9.42578125" style="44" bestFit="1" customWidth="1"/>
    <col min="9734" max="9734" width="13.5703125" style="44" bestFit="1" customWidth="1"/>
    <col min="9735" max="9981" width="9.140625" style="44"/>
    <col min="9982" max="9982" width="18.5703125" style="44" bestFit="1" customWidth="1"/>
    <col min="9983" max="9983" width="13.140625" style="44" bestFit="1" customWidth="1"/>
    <col min="9984" max="9984" width="12" style="44" customWidth="1"/>
    <col min="9985" max="9985" width="44.140625" style="44" bestFit="1" customWidth="1"/>
    <col min="9986" max="9986" width="14.42578125" style="44" customWidth="1"/>
    <col min="9987" max="9987" width="13.42578125" style="44" customWidth="1"/>
    <col min="9988" max="9988" width="6.7109375" style="44" customWidth="1"/>
    <col min="9989" max="9989" width="9.42578125" style="44" bestFit="1" customWidth="1"/>
    <col min="9990" max="9990" width="13.5703125" style="44" bestFit="1" customWidth="1"/>
    <col min="9991" max="10237" width="9.140625" style="44"/>
    <col min="10238" max="10238" width="18.5703125" style="44" bestFit="1" customWidth="1"/>
    <col min="10239" max="10239" width="13.140625" style="44" bestFit="1" customWidth="1"/>
    <col min="10240" max="10240" width="12" style="44" customWidth="1"/>
    <col min="10241" max="10241" width="44.140625" style="44" bestFit="1" customWidth="1"/>
    <col min="10242" max="10242" width="14.42578125" style="44" customWidth="1"/>
    <col min="10243" max="10243" width="13.42578125" style="44" customWidth="1"/>
    <col min="10244" max="10244" width="6.7109375" style="44" customWidth="1"/>
    <col min="10245" max="10245" width="9.42578125" style="44" bestFit="1" customWidth="1"/>
    <col min="10246" max="10246" width="13.5703125" style="44" bestFit="1" customWidth="1"/>
    <col min="10247" max="10493" width="9.140625" style="44"/>
    <col min="10494" max="10494" width="18.5703125" style="44" bestFit="1" customWidth="1"/>
    <col min="10495" max="10495" width="13.140625" style="44" bestFit="1" customWidth="1"/>
    <col min="10496" max="10496" width="12" style="44" customWidth="1"/>
    <col min="10497" max="10497" width="44.140625" style="44" bestFit="1" customWidth="1"/>
    <col min="10498" max="10498" width="14.42578125" style="44" customWidth="1"/>
    <col min="10499" max="10499" width="13.42578125" style="44" customWidth="1"/>
    <col min="10500" max="10500" width="6.7109375" style="44" customWidth="1"/>
    <col min="10501" max="10501" width="9.42578125" style="44" bestFit="1" customWidth="1"/>
    <col min="10502" max="10502" width="13.5703125" style="44" bestFit="1" customWidth="1"/>
    <col min="10503" max="10749" width="9.140625" style="44"/>
    <col min="10750" max="10750" width="18.5703125" style="44" bestFit="1" customWidth="1"/>
    <col min="10751" max="10751" width="13.140625" style="44" bestFit="1" customWidth="1"/>
    <col min="10752" max="10752" width="12" style="44" customWidth="1"/>
    <col min="10753" max="10753" width="44.140625" style="44" bestFit="1" customWidth="1"/>
    <col min="10754" max="10754" width="14.42578125" style="44" customWidth="1"/>
    <col min="10755" max="10755" width="13.42578125" style="44" customWidth="1"/>
    <col min="10756" max="10756" width="6.7109375" style="44" customWidth="1"/>
    <col min="10757" max="10757" width="9.42578125" style="44" bestFit="1" customWidth="1"/>
    <col min="10758" max="10758" width="13.5703125" style="44" bestFit="1" customWidth="1"/>
    <col min="10759" max="11005" width="9.140625" style="44"/>
    <col min="11006" max="11006" width="18.5703125" style="44" bestFit="1" customWidth="1"/>
    <col min="11007" max="11007" width="13.140625" style="44" bestFit="1" customWidth="1"/>
    <col min="11008" max="11008" width="12" style="44" customWidth="1"/>
    <col min="11009" max="11009" width="44.140625" style="44" bestFit="1" customWidth="1"/>
    <col min="11010" max="11010" width="14.42578125" style="44" customWidth="1"/>
    <col min="11011" max="11011" width="13.42578125" style="44" customWidth="1"/>
    <col min="11012" max="11012" width="6.7109375" style="44" customWidth="1"/>
    <col min="11013" max="11013" width="9.42578125" style="44" bestFit="1" customWidth="1"/>
    <col min="11014" max="11014" width="13.5703125" style="44" bestFit="1" customWidth="1"/>
    <col min="11015" max="11261" width="9.140625" style="44"/>
    <col min="11262" max="11262" width="18.5703125" style="44" bestFit="1" customWidth="1"/>
    <col min="11263" max="11263" width="13.140625" style="44" bestFit="1" customWidth="1"/>
    <col min="11264" max="11264" width="12" style="44" customWidth="1"/>
    <col min="11265" max="11265" width="44.140625" style="44" bestFit="1" customWidth="1"/>
    <col min="11266" max="11266" width="14.42578125" style="44" customWidth="1"/>
    <col min="11267" max="11267" width="13.42578125" style="44" customWidth="1"/>
    <col min="11268" max="11268" width="6.7109375" style="44" customWidth="1"/>
    <col min="11269" max="11269" width="9.42578125" style="44" bestFit="1" customWidth="1"/>
    <col min="11270" max="11270" width="13.5703125" style="44" bestFit="1" customWidth="1"/>
    <col min="11271" max="11517" width="9.140625" style="44"/>
    <col min="11518" max="11518" width="18.5703125" style="44" bestFit="1" customWidth="1"/>
    <col min="11519" max="11519" width="13.140625" style="44" bestFit="1" customWidth="1"/>
    <col min="11520" max="11520" width="12" style="44" customWidth="1"/>
    <col min="11521" max="11521" width="44.140625" style="44" bestFit="1" customWidth="1"/>
    <col min="11522" max="11522" width="14.42578125" style="44" customWidth="1"/>
    <col min="11523" max="11523" width="13.42578125" style="44" customWidth="1"/>
    <col min="11524" max="11524" width="6.7109375" style="44" customWidth="1"/>
    <col min="11525" max="11525" width="9.42578125" style="44" bestFit="1" customWidth="1"/>
    <col min="11526" max="11526" width="13.5703125" style="44" bestFit="1" customWidth="1"/>
    <col min="11527" max="11773" width="9.140625" style="44"/>
    <col min="11774" max="11774" width="18.5703125" style="44" bestFit="1" customWidth="1"/>
    <col min="11775" max="11775" width="13.140625" style="44" bestFit="1" customWidth="1"/>
    <col min="11776" max="11776" width="12" style="44" customWidth="1"/>
    <col min="11777" max="11777" width="44.140625" style="44" bestFit="1" customWidth="1"/>
    <col min="11778" max="11778" width="14.42578125" style="44" customWidth="1"/>
    <col min="11779" max="11779" width="13.42578125" style="44" customWidth="1"/>
    <col min="11780" max="11780" width="6.7109375" style="44" customWidth="1"/>
    <col min="11781" max="11781" width="9.42578125" style="44" bestFit="1" customWidth="1"/>
    <col min="11782" max="11782" width="13.5703125" style="44" bestFit="1" customWidth="1"/>
    <col min="11783" max="12029" width="9.140625" style="44"/>
    <col min="12030" max="12030" width="18.5703125" style="44" bestFit="1" customWidth="1"/>
    <col min="12031" max="12031" width="13.140625" style="44" bestFit="1" customWidth="1"/>
    <col min="12032" max="12032" width="12" style="44" customWidth="1"/>
    <col min="12033" max="12033" width="44.140625" style="44" bestFit="1" customWidth="1"/>
    <col min="12034" max="12034" width="14.42578125" style="44" customWidth="1"/>
    <col min="12035" max="12035" width="13.42578125" style="44" customWidth="1"/>
    <col min="12036" max="12036" width="6.7109375" style="44" customWidth="1"/>
    <col min="12037" max="12037" width="9.42578125" style="44" bestFit="1" customWidth="1"/>
    <col min="12038" max="12038" width="13.5703125" style="44" bestFit="1" customWidth="1"/>
    <col min="12039" max="12285" width="9.140625" style="44"/>
    <col min="12286" max="12286" width="18.5703125" style="44" bestFit="1" customWidth="1"/>
    <col min="12287" max="12287" width="13.140625" style="44" bestFit="1" customWidth="1"/>
    <col min="12288" max="12288" width="12" style="44" customWidth="1"/>
    <col min="12289" max="12289" width="44.140625" style="44" bestFit="1" customWidth="1"/>
    <col min="12290" max="12290" width="14.42578125" style="44" customWidth="1"/>
    <col min="12291" max="12291" width="13.42578125" style="44" customWidth="1"/>
    <col min="12292" max="12292" width="6.7109375" style="44" customWidth="1"/>
    <col min="12293" max="12293" width="9.42578125" style="44" bestFit="1" customWidth="1"/>
    <col min="12294" max="12294" width="13.5703125" style="44" bestFit="1" customWidth="1"/>
    <col min="12295" max="12541" width="9.140625" style="44"/>
    <col min="12542" max="12542" width="18.5703125" style="44" bestFit="1" customWidth="1"/>
    <col min="12543" max="12543" width="13.140625" style="44" bestFit="1" customWidth="1"/>
    <col min="12544" max="12544" width="12" style="44" customWidth="1"/>
    <col min="12545" max="12545" width="44.140625" style="44" bestFit="1" customWidth="1"/>
    <col min="12546" max="12546" width="14.42578125" style="44" customWidth="1"/>
    <col min="12547" max="12547" width="13.42578125" style="44" customWidth="1"/>
    <col min="12548" max="12548" width="6.7109375" style="44" customWidth="1"/>
    <col min="12549" max="12549" width="9.42578125" style="44" bestFit="1" customWidth="1"/>
    <col min="12550" max="12550" width="13.5703125" style="44" bestFit="1" customWidth="1"/>
    <col min="12551" max="12797" width="9.140625" style="44"/>
    <col min="12798" max="12798" width="18.5703125" style="44" bestFit="1" customWidth="1"/>
    <col min="12799" max="12799" width="13.140625" style="44" bestFit="1" customWidth="1"/>
    <col min="12800" max="12800" width="12" style="44" customWidth="1"/>
    <col min="12801" max="12801" width="44.140625" style="44" bestFit="1" customWidth="1"/>
    <col min="12802" max="12802" width="14.42578125" style="44" customWidth="1"/>
    <col min="12803" max="12803" width="13.42578125" style="44" customWidth="1"/>
    <col min="12804" max="12804" width="6.7109375" style="44" customWidth="1"/>
    <col min="12805" max="12805" width="9.42578125" style="44" bestFit="1" customWidth="1"/>
    <col min="12806" max="12806" width="13.5703125" style="44" bestFit="1" customWidth="1"/>
    <col min="12807" max="13053" width="9.140625" style="44"/>
    <col min="13054" max="13054" width="18.5703125" style="44" bestFit="1" customWidth="1"/>
    <col min="13055" max="13055" width="13.140625" style="44" bestFit="1" customWidth="1"/>
    <col min="13056" max="13056" width="12" style="44" customWidth="1"/>
    <col min="13057" max="13057" width="44.140625" style="44" bestFit="1" customWidth="1"/>
    <col min="13058" max="13058" width="14.42578125" style="44" customWidth="1"/>
    <col min="13059" max="13059" width="13.42578125" style="44" customWidth="1"/>
    <col min="13060" max="13060" width="6.7109375" style="44" customWidth="1"/>
    <col min="13061" max="13061" width="9.42578125" style="44" bestFit="1" customWidth="1"/>
    <col min="13062" max="13062" width="13.5703125" style="44" bestFit="1" customWidth="1"/>
    <col min="13063" max="13309" width="9.140625" style="44"/>
    <col min="13310" max="13310" width="18.5703125" style="44" bestFit="1" customWidth="1"/>
    <col min="13311" max="13311" width="13.140625" style="44" bestFit="1" customWidth="1"/>
    <col min="13312" max="13312" width="12" style="44" customWidth="1"/>
    <col min="13313" max="13313" width="44.140625" style="44" bestFit="1" customWidth="1"/>
    <col min="13314" max="13314" width="14.42578125" style="44" customWidth="1"/>
    <col min="13315" max="13315" width="13.42578125" style="44" customWidth="1"/>
    <col min="13316" max="13316" width="6.7109375" style="44" customWidth="1"/>
    <col min="13317" max="13317" width="9.42578125" style="44" bestFit="1" customWidth="1"/>
    <col min="13318" max="13318" width="13.5703125" style="44" bestFit="1" customWidth="1"/>
    <col min="13319" max="13565" width="9.140625" style="44"/>
    <col min="13566" max="13566" width="18.5703125" style="44" bestFit="1" customWidth="1"/>
    <col min="13567" max="13567" width="13.140625" style="44" bestFit="1" customWidth="1"/>
    <col min="13568" max="13568" width="12" style="44" customWidth="1"/>
    <col min="13569" max="13569" width="44.140625" style="44" bestFit="1" customWidth="1"/>
    <col min="13570" max="13570" width="14.42578125" style="44" customWidth="1"/>
    <col min="13571" max="13571" width="13.42578125" style="44" customWidth="1"/>
    <col min="13572" max="13572" width="6.7109375" style="44" customWidth="1"/>
    <col min="13573" max="13573" width="9.42578125" style="44" bestFit="1" customWidth="1"/>
    <col min="13574" max="13574" width="13.5703125" style="44" bestFit="1" customWidth="1"/>
    <col min="13575" max="13821" width="9.140625" style="44"/>
    <col min="13822" max="13822" width="18.5703125" style="44" bestFit="1" customWidth="1"/>
    <col min="13823" max="13823" width="13.140625" style="44" bestFit="1" customWidth="1"/>
    <col min="13824" max="13824" width="12" style="44" customWidth="1"/>
    <col min="13825" max="13825" width="44.140625" style="44" bestFit="1" customWidth="1"/>
    <col min="13826" max="13826" width="14.42578125" style="44" customWidth="1"/>
    <col min="13827" max="13827" width="13.42578125" style="44" customWidth="1"/>
    <col min="13828" max="13828" width="6.7109375" style="44" customWidth="1"/>
    <col min="13829" max="13829" width="9.42578125" style="44" bestFit="1" customWidth="1"/>
    <col min="13830" max="13830" width="13.5703125" style="44" bestFit="1" customWidth="1"/>
    <col min="13831" max="14077" width="9.140625" style="44"/>
    <col min="14078" max="14078" width="18.5703125" style="44" bestFit="1" customWidth="1"/>
    <col min="14079" max="14079" width="13.140625" style="44" bestFit="1" customWidth="1"/>
    <col min="14080" max="14080" width="12" style="44" customWidth="1"/>
    <col min="14081" max="14081" width="44.140625" style="44" bestFit="1" customWidth="1"/>
    <col min="14082" max="14082" width="14.42578125" style="44" customWidth="1"/>
    <col min="14083" max="14083" width="13.42578125" style="44" customWidth="1"/>
    <col min="14084" max="14084" width="6.7109375" style="44" customWidth="1"/>
    <col min="14085" max="14085" width="9.42578125" style="44" bestFit="1" customWidth="1"/>
    <col min="14086" max="14086" width="13.5703125" style="44" bestFit="1" customWidth="1"/>
    <col min="14087" max="14333" width="9.140625" style="44"/>
    <col min="14334" max="14334" width="18.5703125" style="44" bestFit="1" customWidth="1"/>
    <col min="14335" max="14335" width="13.140625" style="44" bestFit="1" customWidth="1"/>
    <col min="14336" max="14336" width="12" style="44" customWidth="1"/>
    <col min="14337" max="14337" width="44.140625" style="44" bestFit="1" customWidth="1"/>
    <col min="14338" max="14338" width="14.42578125" style="44" customWidth="1"/>
    <col min="14339" max="14339" width="13.42578125" style="44" customWidth="1"/>
    <col min="14340" max="14340" width="6.7109375" style="44" customWidth="1"/>
    <col min="14341" max="14341" width="9.42578125" style="44" bestFit="1" customWidth="1"/>
    <col min="14342" max="14342" width="13.5703125" style="44" bestFit="1" customWidth="1"/>
    <col min="14343" max="14589" width="9.140625" style="44"/>
    <col min="14590" max="14590" width="18.5703125" style="44" bestFit="1" customWidth="1"/>
    <col min="14591" max="14591" width="13.140625" style="44" bestFit="1" customWidth="1"/>
    <col min="14592" max="14592" width="12" style="44" customWidth="1"/>
    <col min="14593" max="14593" width="44.140625" style="44" bestFit="1" customWidth="1"/>
    <col min="14594" max="14594" width="14.42578125" style="44" customWidth="1"/>
    <col min="14595" max="14595" width="13.42578125" style="44" customWidth="1"/>
    <col min="14596" max="14596" width="6.7109375" style="44" customWidth="1"/>
    <col min="14597" max="14597" width="9.42578125" style="44" bestFit="1" customWidth="1"/>
    <col min="14598" max="14598" width="13.5703125" style="44" bestFit="1" customWidth="1"/>
    <col min="14599" max="14845" width="9.140625" style="44"/>
    <col min="14846" max="14846" width="18.5703125" style="44" bestFit="1" customWidth="1"/>
    <col min="14847" max="14847" width="13.140625" style="44" bestFit="1" customWidth="1"/>
    <col min="14848" max="14848" width="12" style="44" customWidth="1"/>
    <col min="14849" max="14849" width="44.140625" style="44" bestFit="1" customWidth="1"/>
    <col min="14850" max="14850" width="14.42578125" style="44" customWidth="1"/>
    <col min="14851" max="14851" width="13.42578125" style="44" customWidth="1"/>
    <col min="14852" max="14852" width="6.7109375" style="44" customWidth="1"/>
    <col min="14853" max="14853" width="9.42578125" style="44" bestFit="1" customWidth="1"/>
    <col min="14854" max="14854" width="13.5703125" style="44" bestFit="1" customWidth="1"/>
    <col min="14855" max="15101" width="9.140625" style="44"/>
    <col min="15102" max="15102" width="18.5703125" style="44" bestFit="1" customWidth="1"/>
    <col min="15103" max="15103" width="13.140625" style="44" bestFit="1" customWidth="1"/>
    <col min="15104" max="15104" width="12" style="44" customWidth="1"/>
    <col min="15105" max="15105" width="44.140625" style="44" bestFit="1" customWidth="1"/>
    <col min="15106" max="15106" width="14.42578125" style="44" customWidth="1"/>
    <col min="15107" max="15107" width="13.42578125" style="44" customWidth="1"/>
    <col min="15108" max="15108" width="6.7109375" style="44" customWidth="1"/>
    <col min="15109" max="15109" width="9.42578125" style="44" bestFit="1" customWidth="1"/>
    <col min="15110" max="15110" width="13.5703125" style="44" bestFit="1" customWidth="1"/>
    <col min="15111" max="15357" width="9.140625" style="44"/>
    <col min="15358" max="15358" width="18.5703125" style="44" bestFit="1" customWidth="1"/>
    <col min="15359" max="15359" width="13.140625" style="44" bestFit="1" customWidth="1"/>
    <col min="15360" max="15360" width="12" style="44" customWidth="1"/>
    <col min="15361" max="15361" width="44.140625" style="44" bestFit="1" customWidth="1"/>
    <col min="15362" max="15362" width="14.42578125" style="44" customWidth="1"/>
    <col min="15363" max="15363" width="13.42578125" style="44" customWidth="1"/>
    <col min="15364" max="15364" width="6.7109375" style="44" customWidth="1"/>
    <col min="15365" max="15365" width="9.42578125" style="44" bestFit="1" customWidth="1"/>
    <col min="15366" max="15366" width="13.5703125" style="44" bestFit="1" customWidth="1"/>
    <col min="15367" max="15613" width="9.140625" style="44"/>
    <col min="15614" max="15614" width="18.5703125" style="44" bestFit="1" customWidth="1"/>
    <col min="15615" max="15615" width="13.140625" style="44" bestFit="1" customWidth="1"/>
    <col min="15616" max="15616" width="12" style="44" customWidth="1"/>
    <col min="15617" max="15617" width="44.140625" style="44" bestFit="1" customWidth="1"/>
    <col min="15618" max="15618" width="14.42578125" style="44" customWidth="1"/>
    <col min="15619" max="15619" width="13.42578125" style="44" customWidth="1"/>
    <col min="15620" max="15620" width="6.7109375" style="44" customWidth="1"/>
    <col min="15621" max="15621" width="9.42578125" style="44" bestFit="1" customWidth="1"/>
    <col min="15622" max="15622" width="13.5703125" style="44" bestFit="1" customWidth="1"/>
    <col min="15623" max="15869" width="9.140625" style="44"/>
    <col min="15870" max="15870" width="18.5703125" style="44" bestFit="1" customWidth="1"/>
    <col min="15871" max="15871" width="13.140625" style="44" bestFit="1" customWidth="1"/>
    <col min="15872" max="15872" width="12" style="44" customWidth="1"/>
    <col min="15873" max="15873" width="44.140625" style="44" bestFit="1" customWidth="1"/>
    <col min="15874" max="15874" width="14.42578125" style="44" customWidth="1"/>
    <col min="15875" max="15875" width="13.42578125" style="44" customWidth="1"/>
    <col min="15876" max="15876" width="6.7109375" style="44" customWidth="1"/>
    <col min="15877" max="15877" width="9.42578125" style="44" bestFit="1" customWidth="1"/>
    <col min="15878" max="15878" width="13.5703125" style="44" bestFit="1" customWidth="1"/>
    <col min="15879" max="16125" width="9.140625" style="44"/>
    <col min="16126" max="16126" width="18.5703125" style="44" bestFit="1" customWidth="1"/>
    <col min="16127" max="16127" width="13.140625" style="44" bestFit="1" customWidth="1"/>
    <col min="16128" max="16128" width="12" style="44" customWidth="1"/>
    <col min="16129" max="16129" width="44.140625" style="44" bestFit="1" customWidth="1"/>
    <col min="16130" max="16130" width="14.42578125" style="44" customWidth="1"/>
    <col min="16131" max="16131" width="13.42578125" style="44" customWidth="1"/>
    <col min="16132" max="16132" width="6.7109375" style="44" customWidth="1"/>
    <col min="16133" max="16133" width="9.42578125" style="44" bestFit="1" customWidth="1"/>
    <col min="16134" max="16134" width="13.5703125" style="44" bestFit="1" customWidth="1"/>
    <col min="16135" max="16384" width="9.140625" style="44"/>
  </cols>
  <sheetData>
    <row r="1" spans="1:9" ht="12.75" customHeight="1" x14ac:dyDescent="0.2">
      <c r="A1" s="231" t="s">
        <v>179</v>
      </c>
      <c r="B1" s="231"/>
      <c r="C1" s="231"/>
      <c r="D1" s="231"/>
      <c r="E1" s="231"/>
      <c r="F1" s="231"/>
      <c r="G1" s="231"/>
      <c r="H1" s="263"/>
      <c r="I1" s="263"/>
    </row>
    <row r="2" spans="1:9" ht="12.75" customHeight="1" x14ac:dyDescent="0.2">
      <c r="A2" s="231" t="s">
        <v>0</v>
      </c>
      <c r="B2" s="231"/>
      <c r="C2" s="231"/>
      <c r="D2" s="231"/>
      <c r="E2" s="231"/>
      <c r="F2" s="231"/>
      <c r="G2" s="231"/>
    </row>
    <row r="3" spans="1:9" ht="12.75" customHeight="1" x14ac:dyDescent="0.2">
      <c r="A3" s="231" t="s">
        <v>1</v>
      </c>
      <c r="B3" s="231"/>
      <c r="C3" s="231"/>
      <c r="D3" s="231"/>
      <c r="E3" s="231"/>
      <c r="F3" s="231"/>
      <c r="G3" s="231"/>
    </row>
    <row r="4" spans="1:9" ht="12.75" customHeight="1" x14ac:dyDescent="0.2">
      <c r="A4" s="231" t="s">
        <v>2</v>
      </c>
      <c r="B4" s="231"/>
      <c r="C4" s="231"/>
      <c r="D4" s="231"/>
      <c r="E4" s="231"/>
      <c r="F4" s="231"/>
      <c r="G4" s="231"/>
    </row>
    <row r="5" spans="1:9" x14ac:dyDescent="0.2">
      <c r="E5" s="45"/>
    </row>
    <row r="6" spans="1:9" x14ac:dyDescent="0.2">
      <c r="A6" s="262" t="s">
        <v>3</v>
      </c>
      <c r="B6" s="262"/>
      <c r="C6" s="262"/>
      <c r="D6" s="262"/>
      <c r="E6" s="262"/>
      <c r="F6" s="262"/>
      <c r="G6" s="262"/>
    </row>
    <row r="7" spans="1:9" x14ac:dyDescent="0.2">
      <c r="A7" s="46" t="s">
        <v>98</v>
      </c>
      <c r="E7" s="45"/>
    </row>
    <row r="8" spans="1:9" x14ac:dyDescent="0.2">
      <c r="E8" s="45"/>
    </row>
    <row r="9" spans="1:9" x14ac:dyDescent="0.2">
      <c r="A9" s="47"/>
      <c r="B9" s="48"/>
      <c r="C9" s="48"/>
      <c r="D9" s="49" t="s">
        <v>99</v>
      </c>
      <c r="E9" s="50"/>
    </row>
    <row r="10" spans="1:9" x14ac:dyDescent="0.2">
      <c r="A10" s="51"/>
      <c r="B10" s="52" t="s">
        <v>100</v>
      </c>
      <c r="C10" s="52"/>
      <c r="D10" s="53"/>
      <c r="E10" s="54" t="s">
        <v>101</v>
      </c>
    </row>
    <row r="11" spans="1:9" x14ac:dyDescent="0.2">
      <c r="A11" s="55"/>
      <c r="B11" s="56"/>
      <c r="C11" s="56"/>
      <c r="D11" s="56"/>
      <c r="E11" s="57"/>
    </row>
    <row r="12" spans="1:9" x14ac:dyDescent="0.2">
      <c r="A12" s="55"/>
      <c r="B12" s="58" t="s">
        <v>102</v>
      </c>
      <c r="C12" s="58"/>
      <c r="D12" s="58" t="s">
        <v>103</v>
      </c>
      <c r="E12" s="59">
        <f>'Grupo 1 - Mat Consumo -Diversos'!I11</f>
        <v>52345.869999999995</v>
      </c>
    </row>
    <row r="13" spans="1:9" x14ac:dyDescent="0.2">
      <c r="A13" s="55"/>
      <c r="B13" s="58" t="s">
        <v>104</v>
      </c>
      <c r="C13" s="58"/>
      <c r="D13" s="58" t="s">
        <v>107</v>
      </c>
      <c r="E13" s="59">
        <f>'Grupo 2-Gênero de Alimentação'!I10</f>
        <v>73597.5</v>
      </c>
    </row>
    <row r="14" spans="1:9" x14ac:dyDescent="0.2">
      <c r="A14" s="55"/>
      <c r="B14" s="58" t="s">
        <v>106</v>
      </c>
      <c r="C14" s="58"/>
      <c r="D14" s="58" t="s">
        <v>152</v>
      </c>
      <c r="E14" s="59">
        <f>'Grupo 3-Gênero de Alimentação'!I10</f>
        <v>24532.5</v>
      </c>
    </row>
    <row r="15" spans="1:9" x14ac:dyDescent="0.2">
      <c r="A15" s="55" t="s">
        <v>105</v>
      </c>
      <c r="B15" s="58" t="s">
        <v>108</v>
      </c>
      <c r="C15" s="58"/>
      <c r="D15" s="58" t="s">
        <v>109</v>
      </c>
      <c r="E15" s="60">
        <f>'Grupo 4-Mat Copa e Cozinha'!I10</f>
        <v>12246.5</v>
      </c>
    </row>
    <row r="16" spans="1:9" x14ac:dyDescent="0.2">
      <c r="A16" s="55"/>
      <c r="B16" s="58" t="s">
        <v>110</v>
      </c>
      <c r="C16" s="58"/>
      <c r="D16" s="58" t="s">
        <v>111</v>
      </c>
      <c r="E16" s="60">
        <f>'Grupo 5-Mat Automotivo'!I13</f>
        <v>182444.09999999998</v>
      </c>
    </row>
    <row r="17" spans="1:5" x14ac:dyDescent="0.2">
      <c r="A17" s="55"/>
      <c r="B17" s="58" t="s">
        <v>112</v>
      </c>
      <c r="C17" s="58"/>
      <c r="D17" s="58" t="s">
        <v>153</v>
      </c>
      <c r="E17" s="60">
        <f>'Grupo 6-Mat Automotivo'!I13</f>
        <v>60814.700000000004</v>
      </c>
    </row>
    <row r="18" spans="1:5" x14ac:dyDescent="0.2">
      <c r="A18" s="55"/>
      <c r="B18" s="58" t="s">
        <v>114</v>
      </c>
      <c r="C18" s="58"/>
      <c r="D18" s="58" t="s">
        <v>113</v>
      </c>
      <c r="E18" s="60">
        <f>'Grupos 7-Eq Refrigeração'!I11</f>
        <v>74489.7</v>
      </c>
    </row>
    <row r="19" spans="1:5" x14ac:dyDescent="0.2">
      <c r="A19" s="55"/>
      <c r="B19" s="58" t="s">
        <v>115</v>
      </c>
      <c r="C19" s="58"/>
      <c r="D19" s="58" t="s">
        <v>116</v>
      </c>
      <c r="E19" s="61">
        <f>'Grupo 8-Mobiliários'!I10</f>
        <v>77031.62</v>
      </c>
    </row>
    <row r="20" spans="1:5" x14ac:dyDescent="0.2">
      <c r="A20" s="55"/>
      <c r="B20" s="58" t="s">
        <v>117</v>
      </c>
      <c r="C20" s="58"/>
      <c r="D20" s="58" t="s">
        <v>229</v>
      </c>
      <c r="E20" s="61">
        <f>'Grupo 9-Cadeiras'!I10</f>
        <v>106598.62</v>
      </c>
    </row>
    <row r="21" spans="1:5" x14ac:dyDescent="0.2">
      <c r="A21" s="55"/>
      <c r="B21" s="58" t="s">
        <v>118</v>
      </c>
      <c r="C21" s="58"/>
      <c r="D21" s="58" t="s">
        <v>231</v>
      </c>
      <c r="E21" s="60">
        <f>'Grupo 10-Cadeiras'!I10</f>
        <v>33547.68</v>
      </c>
    </row>
    <row r="22" spans="1:5" x14ac:dyDescent="0.2">
      <c r="A22" s="55"/>
      <c r="B22" s="58" t="s">
        <v>230</v>
      </c>
      <c r="C22" s="58"/>
      <c r="D22" s="58" t="s">
        <v>119</v>
      </c>
      <c r="E22" s="60">
        <f>'Grupo 11 - Mat Seg Trabalho'!H11</f>
        <v>25581.18</v>
      </c>
    </row>
    <row r="23" spans="1:5" x14ac:dyDescent="0.2">
      <c r="A23" s="55"/>
      <c r="B23" s="58" t="s">
        <v>159</v>
      </c>
      <c r="C23" s="58"/>
      <c r="D23" s="58" t="s">
        <v>120</v>
      </c>
      <c r="E23" s="60">
        <f>'Itens Diversos'!I12</f>
        <v>314588.49</v>
      </c>
    </row>
    <row r="24" spans="1:5" ht="12.75" customHeight="1" x14ac:dyDescent="0.2">
      <c r="A24" s="55"/>
      <c r="B24" s="58"/>
      <c r="C24" s="58"/>
      <c r="D24" s="58"/>
      <c r="E24" s="62"/>
    </row>
    <row r="25" spans="1:5" x14ac:dyDescent="0.2">
      <c r="A25" s="63"/>
      <c r="B25" s="64"/>
      <c r="C25" s="65"/>
      <c r="D25" s="66" t="s">
        <v>121</v>
      </c>
      <c r="E25" s="67">
        <f>SUM(E12:E23)</f>
        <v>1037818.4600000001</v>
      </c>
    </row>
  </sheetData>
  <mergeCells count="6">
    <mergeCell ref="A6:G6"/>
    <mergeCell ref="H1:I1"/>
    <mergeCell ref="A1:G1"/>
    <mergeCell ref="A2:G2"/>
    <mergeCell ref="A3:G3"/>
    <mergeCell ref="A4:G4"/>
  </mergeCells>
  <pageMargins left="0.51181102362204722" right="0.51181102362204722" top="0.78740157480314965" bottom="0.78740157480314965" header="0.31496062992125984" footer="0.31496062992125984"/>
  <pageSetup paperSize="9" scale="71" orientation="portrait" r:id="rId1"/>
  <drawing r:id="rId2"/>
  <legacyDrawing r:id="rId3"/>
  <oleObjects>
    <mc:AlternateContent xmlns:mc="http://schemas.openxmlformats.org/markup-compatibility/2006">
      <mc:Choice Requires="x14">
        <oleObject progId="Word.Picture.8" shapeId="12289" r:id="rId4">
          <objectPr defaultSize="0" autoPict="0" altText="" r:id="rId5">
            <anchor moveWithCells="1" sizeWithCells="1">
              <from>
                <xdr:col>0</xdr:col>
                <xdr:colOff>47625</xdr:colOff>
                <xdr:row>1</xdr:row>
                <xdr:rowOff>28575</xdr:rowOff>
              </from>
              <to>
                <xdr:col>1</xdr:col>
                <xdr:colOff>485775</xdr:colOff>
                <xdr:row>3</xdr:row>
                <xdr:rowOff>28575</xdr:rowOff>
              </to>
            </anchor>
          </objectPr>
        </oleObject>
      </mc:Choice>
      <mc:Fallback>
        <oleObject progId="Word.Picture.8"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
  <sheetViews>
    <sheetView topLeftCell="A10" zoomScale="90" zoomScaleNormal="90" zoomScaleSheetLayoutView="85" workbookViewId="0">
      <selection activeCell="D13" sqref="D13"/>
    </sheetView>
  </sheetViews>
  <sheetFormatPr defaultRowHeight="14.25" x14ac:dyDescent="0.2"/>
  <cols>
    <col min="1" max="1" width="6" style="23" customWidth="1"/>
    <col min="2" max="2" width="12" style="23" customWidth="1"/>
    <col min="3" max="3" width="11.85546875" style="23" customWidth="1"/>
    <col min="4" max="4" width="102.5703125" style="23" customWidth="1"/>
    <col min="5" max="5" width="12" style="23" customWidth="1"/>
    <col min="6" max="6" width="7.28515625" style="23" customWidth="1"/>
    <col min="7" max="7" width="8.28515625" style="23" customWidth="1"/>
    <col min="8" max="8" width="9.140625" style="23" customWidth="1"/>
    <col min="9" max="9" width="14.42578125" style="23" customWidth="1"/>
    <col min="10" max="10" width="12.140625" style="23" customWidth="1"/>
    <col min="11" max="256" width="9.140625" style="23"/>
    <col min="257" max="257" width="6" style="23" customWidth="1"/>
    <col min="258" max="258" width="12" style="23" customWidth="1"/>
    <col min="259" max="259" width="11.85546875" style="23" customWidth="1"/>
    <col min="260" max="260" width="55.7109375" style="23" customWidth="1"/>
    <col min="261" max="261" width="12" style="23" customWidth="1"/>
    <col min="262" max="262" width="7.28515625" style="23" customWidth="1"/>
    <col min="263" max="263" width="8.28515625" style="23" customWidth="1"/>
    <col min="264" max="264" width="9.140625" style="23" customWidth="1"/>
    <col min="265" max="265" width="14.42578125" style="23" customWidth="1"/>
    <col min="266" max="266" width="20.140625" style="23" customWidth="1"/>
    <col min="267" max="512" width="9.140625" style="23"/>
    <col min="513" max="513" width="6" style="23" customWidth="1"/>
    <col min="514" max="514" width="12" style="23" customWidth="1"/>
    <col min="515" max="515" width="11.85546875" style="23" customWidth="1"/>
    <col min="516" max="516" width="55.7109375" style="23" customWidth="1"/>
    <col min="517" max="517" width="12" style="23" customWidth="1"/>
    <col min="518" max="518" width="7.28515625" style="23" customWidth="1"/>
    <col min="519" max="519" width="8.28515625" style="23" customWidth="1"/>
    <col min="520" max="520" width="9.140625" style="23" customWidth="1"/>
    <col min="521" max="521" width="14.42578125" style="23" customWidth="1"/>
    <col min="522" max="522" width="20.140625" style="23" customWidth="1"/>
    <col min="523" max="768" width="9.140625" style="23"/>
    <col min="769" max="769" width="6" style="23" customWidth="1"/>
    <col min="770" max="770" width="12" style="23" customWidth="1"/>
    <col min="771" max="771" width="11.85546875" style="23" customWidth="1"/>
    <col min="772" max="772" width="55.7109375" style="23" customWidth="1"/>
    <col min="773" max="773" width="12" style="23" customWidth="1"/>
    <col min="774" max="774" width="7.28515625" style="23" customWidth="1"/>
    <col min="775" max="775" width="8.28515625" style="23" customWidth="1"/>
    <col min="776" max="776" width="9.140625" style="23" customWidth="1"/>
    <col min="777" max="777" width="14.42578125" style="23" customWidth="1"/>
    <col min="778" max="778" width="20.140625" style="23" customWidth="1"/>
    <col min="779" max="1024" width="9.140625" style="23"/>
    <col min="1025" max="1025" width="6" style="23" customWidth="1"/>
    <col min="1026" max="1026" width="12" style="23" customWidth="1"/>
    <col min="1027" max="1027" width="11.85546875" style="23" customWidth="1"/>
    <col min="1028" max="1028" width="55.7109375" style="23" customWidth="1"/>
    <col min="1029" max="1029" width="12" style="23" customWidth="1"/>
    <col min="1030" max="1030" width="7.28515625" style="23" customWidth="1"/>
    <col min="1031" max="1031" width="8.28515625" style="23" customWidth="1"/>
    <col min="1032" max="1032" width="9.140625" style="23" customWidth="1"/>
    <col min="1033" max="1033" width="14.42578125" style="23" customWidth="1"/>
    <col min="1034" max="1034" width="20.140625" style="23" customWidth="1"/>
    <col min="1035" max="1280" width="9.140625" style="23"/>
    <col min="1281" max="1281" width="6" style="23" customWidth="1"/>
    <col min="1282" max="1282" width="12" style="23" customWidth="1"/>
    <col min="1283" max="1283" width="11.85546875" style="23" customWidth="1"/>
    <col min="1284" max="1284" width="55.7109375" style="23" customWidth="1"/>
    <col min="1285" max="1285" width="12" style="23" customWidth="1"/>
    <col min="1286" max="1286" width="7.28515625" style="23" customWidth="1"/>
    <col min="1287" max="1287" width="8.28515625" style="23" customWidth="1"/>
    <col min="1288" max="1288" width="9.140625" style="23" customWidth="1"/>
    <col min="1289" max="1289" width="14.42578125" style="23" customWidth="1"/>
    <col min="1290" max="1290" width="20.140625" style="23" customWidth="1"/>
    <col min="1291" max="1536" width="9.140625" style="23"/>
    <col min="1537" max="1537" width="6" style="23" customWidth="1"/>
    <col min="1538" max="1538" width="12" style="23" customWidth="1"/>
    <col min="1539" max="1539" width="11.85546875" style="23" customWidth="1"/>
    <col min="1540" max="1540" width="55.7109375" style="23" customWidth="1"/>
    <col min="1541" max="1541" width="12" style="23" customWidth="1"/>
    <col min="1542" max="1542" width="7.28515625" style="23" customWidth="1"/>
    <col min="1543" max="1543" width="8.28515625" style="23" customWidth="1"/>
    <col min="1544" max="1544" width="9.140625" style="23" customWidth="1"/>
    <col min="1545" max="1545" width="14.42578125" style="23" customWidth="1"/>
    <col min="1546" max="1546" width="20.140625" style="23" customWidth="1"/>
    <col min="1547" max="1792" width="9.140625" style="23"/>
    <col min="1793" max="1793" width="6" style="23" customWidth="1"/>
    <col min="1794" max="1794" width="12" style="23" customWidth="1"/>
    <col min="1795" max="1795" width="11.85546875" style="23" customWidth="1"/>
    <col min="1796" max="1796" width="55.7109375" style="23" customWidth="1"/>
    <col min="1797" max="1797" width="12" style="23" customWidth="1"/>
    <col min="1798" max="1798" width="7.28515625" style="23" customWidth="1"/>
    <col min="1799" max="1799" width="8.28515625" style="23" customWidth="1"/>
    <col min="1800" max="1800" width="9.140625" style="23" customWidth="1"/>
    <col min="1801" max="1801" width="14.42578125" style="23" customWidth="1"/>
    <col min="1802" max="1802" width="20.140625" style="23" customWidth="1"/>
    <col min="1803" max="2048" width="9.140625" style="23"/>
    <col min="2049" max="2049" width="6" style="23" customWidth="1"/>
    <col min="2050" max="2050" width="12" style="23" customWidth="1"/>
    <col min="2051" max="2051" width="11.85546875" style="23" customWidth="1"/>
    <col min="2052" max="2052" width="55.7109375" style="23" customWidth="1"/>
    <col min="2053" max="2053" width="12" style="23" customWidth="1"/>
    <col min="2054" max="2054" width="7.28515625" style="23" customWidth="1"/>
    <col min="2055" max="2055" width="8.28515625" style="23" customWidth="1"/>
    <col min="2056" max="2056" width="9.140625" style="23" customWidth="1"/>
    <col min="2057" max="2057" width="14.42578125" style="23" customWidth="1"/>
    <col min="2058" max="2058" width="20.140625" style="23" customWidth="1"/>
    <col min="2059" max="2304" width="9.140625" style="23"/>
    <col min="2305" max="2305" width="6" style="23" customWidth="1"/>
    <col min="2306" max="2306" width="12" style="23" customWidth="1"/>
    <col min="2307" max="2307" width="11.85546875" style="23" customWidth="1"/>
    <col min="2308" max="2308" width="55.7109375" style="23" customWidth="1"/>
    <col min="2309" max="2309" width="12" style="23" customWidth="1"/>
    <col min="2310" max="2310" width="7.28515625" style="23" customWidth="1"/>
    <col min="2311" max="2311" width="8.28515625" style="23" customWidth="1"/>
    <col min="2312" max="2312" width="9.140625" style="23" customWidth="1"/>
    <col min="2313" max="2313" width="14.42578125" style="23" customWidth="1"/>
    <col min="2314" max="2314" width="20.140625" style="23" customWidth="1"/>
    <col min="2315" max="2560" width="9.140625" style="23"/>
    <col min="2561" max="2561" width="6" style="23" customWidth="1"/>
    <col min="2562" max="2562" width="12" style="23" customWidth="1"/>
    <col min="2563" max="2563" width="11.85546875" style="23" customWidth="1"/>
    <col min="2564" max="2564" width="55.7109375" style="23" customWidth="1"/>
    <col min="2565" max="2565" width="12" style="23" customWidth="1"/>
    <col min="2566" max="2566" width="7.28515625" style="23" customWidth="1"/>
    <col min="2567" max="2567" width="8.28515625" style="23" customWidth="1"/>
    <col min="2568" max="2568" width="9.140625" style="23" customWidth="1"/>
    <col min="2569" max="2569" width="14.42578125" style="23" customWidth="1"/>
    <col min="2570" max="2570" width="20.140625" style="23" customWidth="1"/>
    <col min="2571" max="2816" width="9.140625" style="23"/>
    <col min="2817" max="2817" width="6" style="23" customWidth="1"/>
    <col min="2818" max="2818" width="12" style="23" customWidth="1"/>
    <col min="2819" max="2819" width="11.85546875" style="23" customWidth="1"/>
    <col min="2820" max="2820" width="55.7109375" style="23" customWidth="1"/>
    <col min="2821" max="2821" width="12" style="23" customWidth="1"/>
    <col min="2822" max="2822" width="7.28515625" style="23" customWidth="1"/>
    <col min="2823" max="2823" width="8.28515625" style="23" customWidth="1"/>
    <col min="2824" max="2824" width="9.140625" style="23" customWidth="1"/>
    <col min="2825" max="2825" width="14.42578125" style="23" customWidth="1"/>
    <col min="2826" max="2826" width="20.140625" style="23" customWidth="1"/>
    <col min="2827" max="3072" width="9.140625" style="23"/>
    <col min="3073" max="3073" width="6" style="23" customWidth="1"/>
    <col min="3074" max="3074" width="12" style="23" customWidth="1"/>
    <col min="3075" max="3075" width="11.85546875" style="23" customWidth="1"/>
    <col min="3076" max="3076" width="55.7109375" style="23" customWidth="1"/>
    <col min="3077" max="3077" width="12" style="23" customWidth="1"/>
    <col min="3078" max="3078" width="7.28515625" style="23" customWidth="1"/>
    <col min="3079" max="3079" width="8.28515625" style="23" customWidth="1"/>
    <col min="3080" max="3080" width="9.140625" style="23" customWidth="1"/>
    <col min="3081" max="3081" width="14.42578125" style="23" customWidth="1"/>
    <col min="3082" max="3082" width="20.140625" style="23" customWidth="1"/>
    <col min="3083" max="3328" width="9.140625" style="23"/>
    <col min="3329" max="3329" width="6" style="23" customWidth="1"/>
    <col min="3330" max="3330" width="12" style="23" customWidth="1"/>
    <col min="3331" max="3331" width="11.85546875" style="23" customWidth="1"/>
    <col min="3332" max="3332" width="55.7109375" style="23" customWidth="1"/>
    <col min="3333" max="3333" width="12" style="23" customWidth="1"/>
    <col min="3334" max="3334" width="7.28515625" style="23" customWidth="1"/>
    <col min="3335" max="3335" width="8.28515625" style="23" customWidth="1"/>
    <col min="3336" max="3336" width="9.140625" style="23" customWidth="1"/>
    <col min="3337" max="3337" width="14.42578125" style="23" customWidth="1"/>
    <col min="3338" max="3338" width="20.140625" style="23" customWidth="1"/>
    <col min="3339" max="3584" width="9.140625" style="23"/>
    <col min="3585" max="3585" width="6" style="23" customWidth="1"/>
    <col min="3586" max="3586" width="12" style="23" customWidth="1"/>
    <col min="3587" max="3587" width="11.85546875" style="23" customWidth="1"/>
    <col min="3588" max="3588" width="55.7109375" style="23" customWidth="1"/>
    <col min="3589" max="3589" width="12" style="23" customWidth="1"/>
    <col min="3590" max="3590" width="7.28515625" style="23" customWidth="1"/>
    <col min="3591" max="3591" width="8.28515625" style="23" customWidth="1"/>
    <col min="3592" max="3592" width="9.140625" style="23" customWidth="1"/>
    <col min="3593" max="3593" width="14.42578125" style="23" customWidth="1"/>
    <col min="3594" max="3594" width="20.140625" style="23" customWidth="1"/>
    <col min="3595" max="3840" width="9.140625" style="23"/>
    <col min="3841" max="3841" width="6" style="23" customWidth="1"/>
    <col min="3842" max="3842" width="12" style="23" customWidth="1"/>
    <col min="3843" max="3843" width="11.85546875" style="23" customWidth="1"/>
    <col min="3844" max="3844" width="55.7109375" style="23" customWidth="1"/>
    <col min="3845" max="3845" width="12" style="23" customWidth="1"/>
    <col min="3846" max="3846" width="7.28515625" style="23" customWidth="1"/>
    <col min="3847" max="3847" width="8.28515625" style="23" customWidth="1"/>
    <col min="3848" max="3848" width="9.140625" style="23" customWidth="1"/>
    <col min="3849" max="3849" width="14.42578125" style="23" customWidth="1"/>
    <col min="3850" max="3850" width="20.140625" style="23" customWidth="1"/>
    <col min="3851" max="4096" width="9.140625" style="23"/>
    <col min="4097" max="4097" width="6" style="23" customWidth="1"/>
    <col min="4098" max="4098" width="12" style="23" customWidth="1"/>
    <col min="4099" max="4099" width="11.85546875" style="23" customWidth="1"/>
    <col min="4100" max="4100" width="55.7109375" style="23" customWidth="1"/>
    <col min="4101" max="4101" width="12" style="23" customWidth="1"/>
    <col min="4102" max="4102" width="7.28515625" style="23" customWidth="1"/>
    <col min="4103" max="4103" width="8.28515625" style="23" customWidth="1"/>
    <col min="4104" max="4104" width="9.140625" style="23" customWidth="1"/>
    <col min="4105" max="4105" width="14.42578125" style="23" customWidth="1"/>
    <col min="4106" max="4106" width="20.140625" style="23" customWidth="1"/>
    <col min="4107" max="4352" width="9.140625" style="23"/>
    <col min="4353" max="4353" width="6" style="23" customWidth="1"/>
    <col min="4354" max="4354" width="12" style="23" customWidth="1"/>
    <col min="4355" max="4355" width="11.85546875" style="23" customWidth="1"/>
    <col min="4356" max="4356" width="55.7109375" style="23" customWidth="1"/>
    <col min="4357" max="4357" width="12" style="23" customWidth="1"/>
    <col min="4358" max="4358" width="7.28515625" style="23" customWidth="1"/>
    <col min="4359" max="4359" width="8.28515625" style="23" customWidth="1"/>
    <col min="4360" max="4360" width="9.140625" style="23" customWidth="1"/>
    <col min="4361" max="4361" width="14.42578125" style="23" customWidth="1"/>
    <col min="4362" max="4362" width="20.140625" style="23" customWidth="1"/>
    <col min="4363" max="4608" width="9.140625" style="23"/>
    <col min="4609" max="4609" width="6" style="23" customWidth="1"/>
    <col min="4610" max="4610" width="12" style="23" customWidth="1"/>
    <col min="4611" max="4611" width="11.85546875" style="23" customWidth="1"/>
    <col min="4612" max="4612" width="55.7109375" style="23" customWidth="1"/>
    <col min="4613" max="4613" width="12" style="23" customWidth="1"/>
    <col min="4614" max="4614" width="7.28515625" style="23" customWidth="1"/>
    <col min="4615" max="4615" width="8.28515625" style="23" customWidth="1"/>
    <col min="4616" max="4616" width="9.140625" style="23" customWidth="1"/>
    <col min="4617" max="4617" width="14.42578125" style="23" customWidth="1"/>
    <col min="4618" max="4618" width="20.140625" style="23" customWidth="1"/>
    <col min="4619" max="4864" width="9.140625" style="23"/>
    <col min="4865" max="4865" width="6" style="23" customWidth="1"/>
    <col min="4866" max="4866" width="12" style="23" customWidth="1"/>
    <col min="4867" max="4867" width="11.85546875" style="23" customWidth="1"/>
    <col min="4868" max="4868" width="55.7109375" style="23" customWidth="1"/>
    <col min="4869" max="4869" width="12" style="23" customWidth="1"/>
    <col min="4870" max="4870" width="7.28515625" style="23" customWidth="1"/>
    <col min="4871" max="4871" width="8.28515625" style="23" customWidth="1"/>
    <col min="4872" max="4872" width="9.140625" style="23" customWidth="1"/>
    <col min="4873" max="4873" width="14.42578125" style="23" customWidth="1"/>
    <col min="4874" max="4874" width="20.140625" style="23" customWidth="1"/>
    <col min="4875" max="5120" width="9.140625" style="23"/>
    <col min="5121" max="5121" width="6" style="23" customWidth="1"/>
    <col min="5122" max="5122" width="12" style="23" customWidth="1"/>
    <col min="5123" max="5123" width="11.85546875" style="23" customWidth="1"/>
    <col min="5124" max="5124" width="55.7109375" style="23" customWidth="1"/>
    <col min="5125" max="5125" width="12" style="23" customWidth="1"/>
    <col min="5126" max="5126" width="7.28515625" style="23" customWidth="1"/>
    <col min="5127" max="5127" width="8.28515625" style="23" customWidth="1"/>
    <col min="5128" max="5128" width="9.140625" style="23" customWidth="1"/>
    <col min="5129" max="5129" width="14.42578125" style="23" customWidth="1"/>
    <col min="5130" max="5130" width="20.140625" style="23" customWidth="1"/>
    <col min="5131" max="5376" width="9.140625" style="23"/>
    <col min="5377" max="5377" width="6" style="23" customWidth="1"/>
    <col min="5378" max="5378" width="12" style="23" customWidth="1"/>
    <col min="5379" max="5379" width="11.85546875" style="23" customWidth="1"/>
    <col min="5380" max="5380" width="55.7109375" style="23" customWidth="1"/>
    <col min="5381" max="5381" width="12" style="23" customWidth="1"/>
    <col min="5382" max="5382" width="7.28515625" style="23" customWidth="1"/>
    <col min="5383" max="5383" width="8.28515625" style="23" customWidth="1"/>
    <col min="5384" max="5384" width="9.140625" style="23" customWidth="1"/>
    <col min="5385" max="5385" width="14.42578125" style="23" customWidth="1"/>
    <col min="5386" max="5386" width="20.140625" style="23" customWidth="1"/>
    <col min="5387" max="5632" width="9.140625" style="23"/>
    <col min="5633" max="5633" width="6" style="23" customWidth="1"/>
    <col min="5634" max="5634" width="12" style="23" customWidth="1"/>
    <col min="5635" max="5635" width="11.85546875" style="23" customWidth="1"/>
    <col min="5636" max="5636" width="55.7109375" style="23" customWidth="1"/>
    <col min="5637" max="5637" width="12" style="23" customWidth="1"/>
    <col min="5638" max="5638" width="7.28515625" style="23" customWidth="1"/>
    <col min="5639" max="5639" width="8.28515625" style="23" customWidth="1"/>
    <col min="5640" max="5640" width="9.140625" style="23" customWidth="1"/>
    <col min="5641" max="5641" width="14.42578125" style="23" customWidth="1"/>
    <col min="5642" max="5642" width="20.140625" style="23" customWidth="1"/>
    <col min="5643" max="5888" width="9.140625" style="23"/>
    <col min="5889" max="5889" width="6" style="23" customWidth="1"/>
    <col min="5890" max="5890" width="12" style="23" customWidth="1"/>
    <col min="5891" max="5891" width="11.85546875" style="23" customWidth="1"/>
    <col min="5892" max="5892" width="55.7109375" style="23" customWidth="1"/>
    <col min="5893" max="5893" width="12" style="23" customWidth="1"/>
    <col min="5894" max="5894" width="7.28515625" style="23" customWidth="1"/>
    <col min="5895" max="5895" width="8.28515625" style="23" customWidth="1"/>
    <col min="5896" max="5896" width="9.140625" style="23" customWidth="1"/>
    <col min="5897" max="5897" width="14.42578125" style="23" customWidth="1"/>
    <col min="5898" max="5898" width="20.140625" style="23" customWidth="1"/>
    <col min="5899" max="6144" width="9.140625" style="23"/>
    <col min="6145" max="6145" width="6" style="23" customWidth="1"/>
    <col min="6146" max="6146" width="12" style="23" customWidth="1"/>
    <col min="6147" max="6147" width="11.85546875" style="23" customWidth="1"/>
    <col min="6148" max="6148" width="55.7109375" style="23" customWidth="1"/>
    <col min="6149" max="6149" width="12" style="23" customWidth="1"/>
    <col min="6150" max="6150" width="7.28515625" style="23" customWidth="1"/>
    <col min="6151" max="6151" width="8.28515625" style="23" customWidth="1"/>
    <col min="6152" max="6152" width="9.140625" style="23" customWidth="1"/>
    <col min="6153" max="6153" width="14.42578125" style="23" customWidth="1"/>
    <col min="6154" max="6154" width="20.140625" style="23" customWidth="1"/>
    <col min="6155" max="6400" width="9.140625" style="23"/>
    <col min="6401" max="6401" width="6" style="23" customWidth="1"/>
    <col min="6402" max="6402" width="12" style="23" customWidth="1"/>
    <col min="6403" max="6403" width="11.85546875" style="23" customWidth="1"/>
    <col min="6404" max="6404" width="55.7109375" style="23" customWidth="1"/>
    <col min="6405" max="6405" width="12" style="23" customWidth="1"/>
    <col min="6406" max="6406" width="7.28515625" style="23" customWidth="1"/>
    <col min="6407" max="6407" width="8.28515625" style="23" customWidth="1"/>
    <col min="6408" max="6408" width="9.140625" style="23" customWidth="1"/>
    <col min="6409" max="6409" width="14.42578125" style="23" customWidth="1"/>
    <col min="6410" max="6410" width="20.140625" style="23" customWidth="1"/>
    <col min="6411" max="6656" width="9.140625" style="23"/>
    <col min="6657" max="6657" width="6" style="23" customWidth="1"/>
    <col min="6658" max="6658" width="12" style="23" customWidth="1"/>
    <col min="6659" max="6659" width="11.85546875" style="23" customWidth="1"/>
    <col min="6660" max="6660" width="55.7109375" style="23" customWidth="1"/>
    <col min="6661" max="6661" width="12" style="23" customWidth="1"/>
    <col min="6662" max="6662" width="7.28515625" style="23" customWidth="1"/>
    <col min="6663" max="6663" width="8.28515625" style="23" customWidth="1"/>
    <col min="6664" max="6664" width="9.140625" style="23" customWidth="1"/>
    <col min="6665" max="6665" width="14.42578125" style="23" customWidth="1"/>
    <col min="6666" max="6666" width="20.140625" style="23" customWidth="1"/>
    <col min="6667" max="6912" width="9.140625" style="23"/>
    <col min="6913" max="6913" width="6" style="23" customWidth="1"/>
    <col min="6914" max="6914" width="12" style="23" customWidth="1"/>
    <col min="6915" max="6915" width="11.85546875" style="23" customWidth="1"/>
    <col min="6916" max="6916" width="55.7109375" style="23" customWidth="1"/>
    <col min="6917" max="6917" width="12" style="23" customWidth="1"/>
    <col min="6918" max="6918" width="7.28515625" style="23" customWidth="1"/>
    <col min="6919" max="6919" width="8.28515625" style="23" customWidth="1"/>
    <col min="6920" max="6920" width="9.140625" style="23" customWidth="1"/>
    <col min="6921" max="6921" width="14.42578125" style="23" customWidth="1"/>
    <col min="6922" max="6922" width="20.140625" style="23" customWidth="1"/>
    <col min="6923" max="7168" width="9.140625" style="23"/>
    <col min="7169" max="7169" width="6" style="23" customWidth="1"/>
    <col min="7170" max="7170" width="12" style="23" customWidth="1"/>
    <col min="7171" max="7171" width="11.85546875" style="23" customWidth="1"/>
    <col min="7172" max="7172" width="55.7109375" style="23" customWidth="1"/>
    <col min="7173" max="7173" width="12" style="23" customWidth="1"/>
    <col min="7174" max="7174" width="7.28515625" style="23" customWidth="1"/>
    <col min="7175" max="7175" width="8.28515625" style="23" customWidth="1"/>
    <col min="7176" max="7176" width="9.140625" style="23" customWidth="1"/>
    <col min="7177" max="7177" width="14.42578125" style="23" customWidth="1"/>
    <col min="7178" max="7178" width="20.140625" style="23" customWidth="1"/>
    <col min="7179" max="7424" width="9.140625" style="23"/>
    <col min="7425" max="7425" width="6" style="23" customWidth="1"/>
    <col min="7426" max="7426" width="12" style="23" customWidth="1"/>
    <col min="7427" max="7427" width="11.85546875" style="23" customWidth="1"/>
    <col min="7428" max="7428" width="55.7109375" style="23" customWidth="1"/>
    <col min="7429" max="7429" width="12" style="23" customWidth="1"/>
    <col min="7430" max="7430" width="7.28515625" style="23" customWidth="1"/>
    <col min="7431" max="7431" width="8.28515625" style="23" customWidth="1"/>
    <col min="7432" max="7432" width="9.140625" style="23" customWidth="1"/>
    <col min="7433" max="7433" width="14.42578125" style="23" customWidth="1"/>
    <col min="7434" max="7434" width="20.140625" style="23" customWidth="1"/>
    <col min="7435" max="7680" width="9.140625" style="23"/>
    <col min="7681" max="7681" width="6" style="23" customWidth="1"/>
    <col min="7682" max="7682" width="12" style="23" customWidth="1"/>
    <col min="7683" max="7683" width="11.85546875" style="23" customWidth="1"/>
    <col min="7684" max="7684" width="55.7109375" style="23" customWidth="1"/>
    <col min="7685" max="7685" width="12" style="23" customWidth="1"/>
    <col min="7686" max="7686" width="7.28515625" style="23" customWidth="1"/>
    <col min="7687" max="7687" width="8.28515625" style="23" customWidth="1"/>
    <col min="7688" max="7688" width="9.140625" style="23" customWidth="1"/>
    <col min="7689" max="7689" width="14.42578125" style="23" customWidth="1"/>
    <col min="7690" max="7690" width="20.140625" style="23" customWidth="1"/>
    <col min="7691" max="7936" width="9.140625" style="23"/>
    <col min="7937" max="7937" width="6" style="23" customWidth="1"/>
    <col min="7938" max="7938" width="12" style="23" customWidth="1"/>
    <col min="7939" max="7939" width="11.85546875" style="23" customWidth="1"/>
    <col min="7940" max="7940" width="55.7109375" style="23" customWidth="1"/>
    <col min="7941" max="7941" width="12" style="23" customWidth="1"/>
    <col min="7942" max="7942" width="7.28515625" style="23" customWidth="1"/>
    <col min="7943" max="7943" width="8.28515625" style="23" customWidth="1"/>
    <col min="7944" max="7944" width="9.140625" style="23" customWidth="1"/>
    <col min="7945" max="7945" width="14.42578125" style="23" customWidth="1"/>
    <col min="7946" max="7946" width="20.140625" style="23" customWidth="1"/>
    <col min="7947" max="8192" width="9.140625" style="23"/>
    <col min="8193" max="8193" width="6" style="23" customWidth="1"/>
    <col min="8194" max="8194" width="12" style="23" customWidth="1"/>
    <col min="8195" max="8195" width="11.85546875" style="23" customWidth="1"/>
    <col min="8196" max="8196" width="55.7109375" style="23" customWidth="1"/>
    <col min="8197" max="8197" width="12" style="23" customWidth="1"/>
    <col min="8198" max="8198" width="7.28515625" style="23" customWidth="1"/>
    <col min="8199" max="8199" width="8.28515625" style="23" customWidth="1"/>
    <col min="8200" max="8200" width="9.140625" style="23" customWidth="1"/>
    <col min="8201" max="8201" width="14.42578125" style="23" customWidth="1"/>
    <col min="8202" max="8202" width="20.140625" style="23" customWidth="1"/>
    <col min="8203" max="8448" width="9.140625" style="23"/>
    <col min="8449" max="8449" width="6" style="23" customWidth="1"/>
    <col min="8450" max="8450" width="12" style="23" customWidth="1"/>
    <col min="8451" max="8451" width="11.85546875" style="23" customWidth="1"/>
    <col min="8452" max="8452" width="55.7109375" style="23" customWidth="1"/>
    <col min="8453" max="8453" width="12" style="23" customWidth="1"/>
    <col min="8454" max="8454" width="7.28515625" style="23" customWidth="1"/>
    <col min="8455" max="8455" width="8.28515625" style="23" customWidth="1"/>
    <col min="8456" max="8456" width="9.140625" style="23" customWidth="1"/>
    <col min="8457" max="8457" width="14.42578125" style="23" customWidth="1"/>
    <col min="8458" max="8458" width="20.140625" style="23" customWidth="1"/>
    <col min="8459" max="8704" width="9.140625" style="23"/>
    <col min="8705" max="8705" width="6" style="23" customWidth="1"/>
    <col min="8706" max="8706" width="12" style="23" customWidth="1"/>
    <col min="8707" max="8707" width="11.85546875" style="23" customWidth="1"/>
    <col min="8708" max="8708" width="55.7109375" style="23" customWidth="1"/>
    <col min="8709" max="8709" width="12" style="23" customWidth="1"/>
    <col min="8710" max="8710" width="7.28515625" style="23" customWidth="1"/>
    <col min="8711" max="8711" width="8.28515625" style="23" customWidth="1"/>
    <col min="8712" max="8712" width="9.140625" style="23" customWidth="1"/>
    <col min="8713" max="8713" width="14.42578125" style="23" customWidth="1"/>
    <col min="8714" max="8714" width="20.140625" style="23" customWidth="1"/>
    <col min="8715" max="8960" width="9.140625" style="23"/>
    <col min="8961" max="8961" width="6" style="23" customWidth="1"/>
    <col min="8962" max="8962" width="12" style="23" customWidth="1"/>
    <col min="8963" max="8963" width="11.85546875" style="23" customWidth="1"/>
    <col min="8964" max="8964" width="55.7109375" style="23" customWidth="1"/>
    <col min="8965" max="8965" width="12" style="23" customWidth="1"/>
    <col min="8966" max="8966" width="7.28515625" style="23" customWidth="1"/>
    <col min="8967" max="8967" width="8.28515625" style="23" customWidth="1"/>
    <col min="8968" max="8968" width="9.140625" style="23" customWidth="1"/>
    <col min="8969" max="8969" width="14.42578125" style="23" customWidth="1"/>
    <col min="8970" max="8970" width="20.140625" style="23" customWidth="1"/>
    <col min="8971" max="9216" width="9.140625" style="23"/>
    <col min="9217" max="9217" width="6" style="23" customWidth="1"/>
    <col min="9218" max="9218" width="12" style="23" customWidth="1"/>
    <col min="9219" max="9219" width="11.85546875" style="23" customWidth="1"/>
    <col min="9220" max="9220" width="55.7109375" style="23" customWidth="1"/>
    <col min="9221" max="9221" width="12" style="23" customWidth="1"/>
    <col min="9222" max="9222" width="7.28515625" style="23" customWidth="1"/>
    <col min="9223" max="9223" width="8.28515625" style="23" customWidth="1"/>
    <col min="9224" max="9224" width="9.140625" style="23" customWidth="1"/>
    <col min="9225" max="9225" width="14.42578125" style="23" customWidth="1"/>
    <col min="9226" max="9226" width="20.140625" style="23" customWidth="1"/>
    <col min="9227" max="9472" width="9.140625" style="23"/>
    <col min="9473" max="9473" width="6" style="23" customWidth="1"/>
    <col min="9474" max="9474" width="12" style="23" customWidth="1"/>
    <col min="9475" max="9475" width="11.85546875" style="23" customWidth="1"/>
    <col min="9476" max="9476" width="55.7109375" style="23" customWidth="1"/>
    <col min="9477" max="9477" width="12" style="23" customWidth="1"/>
    <col min="9478" max="9478" width="7.28515625" style="23" customWidth="1"/>
    <col min="9479" max="9479" width="8.28515625" style="23" customWidth="1"/>
    <col min="9480" max="9480" width="9.140625" style="23" customWidth="1"/>
    <col min="9481" max="9481" width="14.42578125" style="23" customWidth="1"/>
    <col min="9482" max="9482" width="20.140625" style="23" customWidth="1"/>
    <col min="9483" max="9728" width="9.140625" style="23"/>
    <col min="9729" max="9729" width="6" style="23" customWidth="1"/>
    <col min="9730" max="9730" width="12" style="23" customWidth="1"/>
    <col min="9731" max="9731" width="11.85546875" style="23" customWidth="1"/>
    <col min="9732" max="9732" width="55.7109375" style="23" customWidth="1"/>
    <col min="9733" max="9733" width="12" style="23" customWidth="1"/>
    <col min="9734" max="9734" width="7.28515625" style="23" customWidth="1"/>
    <col min="9735" max="9735" width="8.28515625" style="23" customWidth="1"/>
    <col min="9736" max="9736" width="9.140625" style="23" customWidth="1"/>
    <col min="9737" max="9737" width="14.42578125" style="23" customWidth="1"/>
    <col min="9738" max="9738" width="20.140625" style="23" customWidth="1"/>
    <col min="9739" max="9984" width="9.140625" style="23"/>
    <col min="9985" max="9985" width="6" style="23" customWidth="1"/>
    <col min="9986" max="9986" width="12" style="23" customWidth="1"/>
    <col min="9987" max="9987" width="11.85546875" style="23" customWidth="1"/>
    <col min="9988" max="9988" width="55.7109375" style="23" customWidth="1"/>
    <col min="9989" max="9989" width="12" style="23" customWidth="1"/>
    <col min="9990" max="9990" width="7.28515625" style="23" customWidth="1"/>
    <col min="9991" max="9991" width="8.28515625" style="23" customWidth="1"/>
    <col min="9992" max="9992" width="9.140625" style="23" customWidth="1"/>
    <col min="9993" max="9993" width="14.42578125" style="23" customWidth="1"/>
    <col min="9994" max="9994" width="20.140625" style="23" customWidth="1"/>
    <col min="9995" max="10240" width="9.140625" style="23"/>
    <col min="10241" max="10241" width="6" style="23" customWidth="1"/>
    <col min="10242" max="10242" width="12" style="23" customWidth="1"/>
    <col min="10243" max="10243" width="11.85546875" style="23" customWidth="1"/>
    <col min="10244" max="10244" width="55.7109375" style="23" customWidth="1"/>
    <col min="10245" max="10245" width="12" style="23" customWidth="1"/>
    <col min="10246" max="10246" width="7.28515625" style="23" customWidth="1"/>
    <col min="10247" max="10247" width="8.28515625" style="23" customWidth="1"/>
    <col min="10248" max="10248" width="9.140625" style="23" customWidth="1"/>
    <col min="10249" max="10249" width="14.42578125" style="23" customWidth="1"/>
    <col min="10250" max="10250" width="20.140625" style="23" customWidth="1"/>
    <col min="10251" max="10496" width="9.140625" style="23"/>
    <col min="10497" max="10497" width="6" style="23" customWidth="1"/>
    <col min="10498" max="10498" width="12" style="23" customWidth="1"/>
    <col min="10499" max="10499" width="11.85546875" style="23" customWidth="1"/>
    <col min="10500" max="10500" width="55.7109375" style="23" customWidth="1"/>
    <col min="10501" max="10501" width="12" style="23" customWidth="1"/>
    <col min="10502" max="10502" width="7.28515625" style="23" customWidth="1"/>
    <col min="10503" max="10503" width="8.28515625" style="23" customWidth="1"/>
    <col min="10504" max="10504" width="9.140625" style="23" customWidth="1"/>
    <col min="10505" max="10505" width="14.42578125" style="23" customWidth="1"/>
    <col min="10506" max="10506" width="20.140625" style="23" customWidth="1"/>
    <col min="10507" max="10752" width="9.140625" style="23"/>
    <col min="10753" max="10753" width="6" style="23" customWidth="1"/>
    <col min="10754" max="10754" width="12" style="23" customWidth="1"/>
    <col min="10755" max="10755" width="11.85546875" style="23" customWidth="1"/>
    <col min="10756" max="10756" width="55.7109375" style="23" customWidth="1"/>
    <col min="10757" max="10757" width="12" style="23" customWidth="1"/>
    <col min="10758" max="10758" width="7.28515625" style="23" customWidth="1"/>
    <col min="10759" max="10759" width="8.28515625" style="23" customWidth="1"/>
    <col min="10760" max="10760" width="9.140625" style="23" customWidth="1"/>
    <col min="10761" max="10761" width="14.42578125" style="23" customWidth="1"/>
    <col min="10762" max="10762" width="20.140625" style="23" customWidth="1"/>
    <col min="10763" max="11008" width="9.140625" style="23"/>
    <col min="11009" max="11009" width="6" style="23" customWidth="1"/>
    <col min="11010" max="11010" width="12" style="23" customWidth="1"/>
    <col min="11011" max="11011" width="11.85546875" style="23" customWidth="1"/>
    <col min="11012" max="11012" width="55.7109375" style="23" customWidth="1"/>
    <col min="11013" max="11013" width="12" style="23" customWidth="1"/>
    <col min="11014" max="11014" width="7.28515625" style="23" customWidth="1"/>
    <col min="11015" max="11015" width="8.28515625" style="23" customWidth="1"/>
    <col min="11016" max="11016" width="9.140625" style="23" customWidth="1"/>
    <col min="11017" max="11017" width="14.42578125" style="23" customWidth="1"/>
    <col min="11018" max="11018" width="20.140625" style="23" customWidth="1"/>
    <col min="11019" max="11264" width="9.140625" style="23"/>
    <col min="11265" max="11265" width="6" style="23" customWidth="1"/>
    <col min="11266" max="11266" width="12" style="23" customWidth="1"/>
    <col min="11267" max="11267" width="11.85546875" style="23" customWidth="1"/>
    <col min="11268" max="11268" width="55.7109375" style="23" customWidth="1"/>
    <col min="11269" max="11269" width="12" style="23" customWidth="1"/>
    <col min="11270" max="11270" width="7.28515625" style="23" customWidth="1"/>
    <col min="11271" max="11271" width="8.28515625" style="23" customWidth="1"/>
    <col min="11272" max="11272" width="9.140625" style="23" customWidth="1"/>
    <col min="11273" max="11273" width="14.42578125" style="23" customWidth="1"/>
    <col min="11274" max="11274" width="20.140625" style="23" customWidth="1"/>
    <col min="11275" max="11520" width="9.140625" style="23"/>
    <col min="11521" max="11521" width="6" style="23" customWidth="1"/>
    <col min="11522" max="11522" width="12" style="23" customWidth="1"/>
    <col min="11523" max="11523" width="11.85546875" style="23" customWidth="1"/>
    <col min="11524" max="11524" width="55.7109375" style="23" customWidth="1"/>
    <col min="11525" max="11525" width="12" style="23" customWidth="1"/>
    <col min="11526" max="11526" width="7.28515625" style="23" customWidth="1"/>
    <col min="11527" max="11527" width="8.28515625" style="23" customWidth="1"/>
    <col min="11528" max="11528" width="9.140625" style="23" customWidth="1"/>
    <col min="11529" max="11529" width="14.42578125" style="23" customWidth="1"/>
    <col min="11530" max="11530" width="20.140625" style="23" customWidth="1"/>
    <col min="11531" max="11776" width="9.140625" style="23"/>
    <col min="11777" max="11777" width="6" style="23" customWidth="1"/>
    <col min="11778" max="11778" width="12" style="23" customWidth="1"/>
    <col min="11779" max="11779" width="11.85546875" style="23" customWidth="1"/>
    <col min="11780" max="11780" width="55.7109375" style="23" customWidth="1"/>
    <col min="11781" max="11781" width="12" style="23" customWidth="1"/>
    <col min="11782" max="11782" width="7.28515625" style="23" customWidth="1"/>
    <col min="11783" max="11783" width="8.28515625" style="23" customWidth="1"/>
    <col min="11784" max="11784" width="9.140625" style="23" customWidth="1"/>
    <col min="11785" max="11785" width="14.42578125" style="23" customWidth="1"/>
    <col min="11786" max="11786" width="20.140625" style="23" customWidth="1"/>
    <col min="11787" max="12032" width="9.140625" style="23"/>
    <col min="12033" max="12033" width="6" style="23" customWidth="1"/>
    <col min="12034" max="12034" width="12" style="23" customWidth="1"/>
    <col min="12035" max="12035" width="11.85546875" style="23" customWidth="1"/>
    <col min="12036" max="12036" width="55.7109375" style="23" customWidth="1"/>
    <col min="12037" max="12037" width="12" style="23" customWidth="1"/>
    <col min="12038" max="12038" width="7.28515625" style="23" customWidth="1"/>
    <col min="12039" max="12039" width="8.28515625" style="23" customWidth="1"/>
    <col min="12040" max="12040" width="9.140625" style="23" customWidth="1"/>
    <col min="12041" max="12041" width="14.42578125" style="23" customWidth="1"/>
    <col min="12042" max="12042" width="20.140625" style="23" customWidth="1"/>
    <col min="12043" max="12288" width="9.140625" style="23"/>
    <col min="12289" max="12289" width="6" style="23" customWidth="1"/>
    <col min="12290" max="12290" width="12" style="23" customWidth="1"/>
    <col min="12291" max="12291" width="11.85546875" style="23" customWidth="1"/>
    <col min="12292" max="12292" width="55.7109375" style="23" customWidth="1"/>
    <col min="12293" max="12293" width="12" style="23" customWidth="1"/>
    <col min="12294" max="12294" width="7.28515625" style="23" customWidth="1"/>
    <col min="12295" max="12295" width="8.28515625" style="23" customWidth="1"/>
    <col min="12296" max="12296" width="9.140625" style="23" customWidth="1"/>
    <col min="12297" max="12297" width="14.42578125" style="23" customWidth="1"/>
    <col min="12298" max="12298" width="20.140625" style="23" customWidth="1"/>
    <col min="12299" max="12544" width="9.140625" style="23"/>
    <col min="12545" max="12545" width="6" style="23" customWidth="1"/>
    <col min="12546" max="12546" width="12" style="23" customWidth="1"/>
    <col min="12547" max="12547" width="11.85546875" style="23" customWidth="1"/>
    <col min="12548" max="12548" width="55.7109375" style="23" customWidth="1"/>
    <col min="12549" max="12549" width="12" style="23" customWidth="1"/>
    <col min="12550" max="12550" width="7.28515625" style="23" customWidth="1"/>
    <col min="12551" max="12551" width="8.28515625" style="23" customWidth="1"/>
    <col min="12552" max="12552" width="9.140625" style="23" customWidth="1"/>
    <col min="12553" max="12553" width="14.42578125" style="23" customWidth="1"/>
    <col min="12554" max="12554" width="20.140625" style="23" customWidth="1"/>
    <col min="12555" max="12800" width="9.140625" style="23"/>
    <col min="12801" max="12801" width="6" style="23" customWidth="1"/>
    <col min="12802" max="12802" width="12" style="23" customWidth="1"/>
    <col min="12803" max="12803" width="11.85546875" style="23" customWidth="1"/>
    <col min="12804" max="12804" width="55.7109375" style="23" customWidth="1"/>
    <col min="12805" max="12805" width="12" style="23" customWidth="1"/>
    <col min="12806" max="12806" width="7.28515625" style="23" customWidth="1"/>
    <col min="12807" max="12807" width="8.28515625" style="23" customWidth="1"/>
    <col min="12808" max="12808" width="9.140625" style="23" customWidth="1"/>
    <col min="12809" max="12809" width="14.42578125" style="23" customWidth="1"/>
    <col min="12810" max="12810" width="20.140625" style="23" customWidth="1"/>
    <col min="12811" max="13056" width="9.140625" style="23"/>
    <col min="13057" max="13057" width="6" style="23" customWidth="1"/>
    <col min="13058" max="13058" width="12" style="23" customWidth="1"/>
    <col min="13059" max="13059" width="11.85546875" style="23" customWidth="1"/>
    <col min="13060" max="13060" width="55.7109375" style="23" customWidth="1"/>
    <col min="13061" max="13061" width="12" style="23" customWidth="1"/>
    <col min="13062" max="13062" width="7.28515625" style="23" customWidth="1"/>
    <col min="13063" max="13063" width="8.28515625" style="23" customWidth="1"/>
    <col min="13064" max="13064" width="9.140625" style="23" customWidth="1"/>
    <col min="13065" max="13065" width="14.42578125" style="23" customWidth="1"/>
    <col min="13066" max="13066" width="20.140625" style="23" customWidth="1"/>
    <col min="13067" max="13312" width="9.140625" style="23"/>
    <col min="13313" max="13313" width="6" style="23" customWidth="1"/>
    <col min="13314" max="13314" width="12" style="23" customWidth="1"/>
    <col min="13315" max="13315" width="11.85546875" style="23" customWidth="1"/>
    <col min="13316" max="13316" width="55.7109375" style="23" customWidth="1"/>
    <col min="13317" max="13317" width="12" style="23" customWidth="1"/>
    <col min="13318" max="13318" width="7.28515625" style="23" customWidth="1"/>
    <col min="13319" max="13319" width="8.28515625" style="23" customWidth="1"/>
    <col min="13320" max="13320" width="9.140625" style="23" customWidth="1"/>
    <col min="13321" max="13321" width="14.42578125" style="23" customWidth="1"/>
    <col min="13322" max="13322" width="20.140625" style="23" customWidth="1"/>
    <col min="13323" max="13568" width="9.140625" style="23"/>
    <col min="13569" max="13569" width="6" style="23" customWidth="1"/>
    <col min="13570" max="13570" width="12" style="23" customWidth="1"/>
    <col min="13571" max="13571" width="11.85546875" style="23" customWidth="1"/>
    <col min="13572" max="13572" width="55.7109375" style="23" customWidth="1"/>
    <col min="13573" max="13573" width="12" style="23" customWidth="1"/>
    <col min="13574" max="13574" width="7.28515625" style="23" customWidth="1"/>
    <col min="13575" max="13575" width="8.28515625" style="23" customWidth="1"/>
    <col min="13576" max="13576" width="9.140625" style="23" customWidth="1"/>
    <col min="13577" max="13577" width="14.42578125" style="23" customWidth="1"/>
    <col min="13578" max="13578" width="20.140625" style="23" customWidth="1"/>
    <col min="13579" max="13824" width="9.140625" style="23"/>
    <col min="13825" max="13825" width="6" style="23" customWidth="1"/>
    <col min="13826" max="13826" width="12" style="23" customWidth="1"/>
    <col min="13827" max="13827" width="11.85546875" style="23" customWidth="1"/>
    <col min="13828" max="13828" width="55.7109375" style="23" customWidth="1"/>
    <col min="13829" max="13829" width="12" style="23" customWidth="1"/>
    <col min="13830" max="13830" width="7.28515625" style="23" customWidth="1"/>
    <col min="13831" max="13831" width="8.28515625" style="23" customWidth="1"/>
    <col min="13832" max="13832" width="9.140625" style="23" customWidth="1"/>
    <col min="13833" max="13833" width="14.42578125" style="23" customWidth="1"/>
    <col min="13834" max="13834" width="20.140625" style="23" customWidth="1"/>
    <col min="13835" max="14080" width="9.140625" style="23"/>
    <col min="14081" max="14081" width="6" style="23" customWidth="1"/>
    <col min="14082" max="14082" width="12" style="23" customWidth="1"/>
    <col min="14083" max="14083" width="11.85546875" style="23" customWidth="1"/>
    <col min="14084" max="14084" width="55.7109375" style="23" customWidth="1"/>
    <col min="14085" max="14085" width="12" style="23" customWidth="1"/>
    <col min="14086" max="14086" width="7.28515625" style="23" customWidth="1"/>
    <col min="14087" max="14087" width="8.28515625" style="23" customWidth="1"/>
    <col min="14088" max="14088" width="9.140625" style="23" customWidth="1"/>
    <col min="14089" max="14089" width="14.42578125" style="23" customWidth="1"/>
    <col min="14090" max="14090" width="20.140625" style="23" customWidth="1"/>
    <col min="14091" max="14336" width="9.140625" style="23"/>
    <col min="14337" max="14337" width="6" style="23" customWidth="1"/>
    <col min="14338" max="14338" width="12" style="23" customWidth="1"/>
    <col min="14339" max="14339" width="11.85546875" style="23" customWidth="1"/>
    <col min="14340" max="14340" width="55.7109375" style="23" customWidth="1"/>
    <col min="14341" max="14341" width="12" style="23" customWidth="1"/>
    <col min="14342" max="14342" width="7.28515625" style="23" customWidth="1"/>
    <col min="14343" max="14343" width="8.28515625" style="23" customWidth="1"/>
    <col min="14344" max="14344" width="9.140625" style="23" customWidth="1"/>
    <col min="14345" max="14345" width="14.42578125" style="23" customWidth="1"/>
    <col min="14346" max="14346" width="20.140625" style="23" customWidth="1"/>
    <col min="14347" max="14592" width="9.140625" style="23"/>
    <col min="14593" max="14593" width="6" style="23" customWidth="1"/>
    <col min="14594" max="14594" width="12" style="23" customWidth="1"/>
    <col min="14595" max="14595" width="11.85546875" style="23" customWidth="1"/>
    <col min="14596" max="14596" width="55.7109375" style="23" customWidth="1"/>
    <col min="14597" max="14597" width="12" style="23" customWidth="1"/>
    <col min="14598" max="14598" width="7.28515625" style="23" customWidth="1"/>
    <col min="14599" max="14599" width="8.28515625" style="23" customWidth="1"/>
    <col min="14600" max="14600" width="9.140625" style="23" customWidth="1"/>
    <col min="14601" max="14601" width="14.42578125" style="23" customWidth="1"/>
    <col min="14602" max="14602" width="20.140625" style="23" customWidth="1"/>
    <col min="14603" max="14848" width="9.140625" style="23"/>
    <col min="14849" max="14849" width="6" style="23" customWidth="1"/>
    <col min="14850" max="14850" width="12" style="23" customWidth="1"/>
    <col min="14851" max="14851" width="11.85546875" style="23" customWidth="1"/>
    <col min="14852" max="14852" width="55.7109375" style="23" customWidth="1"/>
    <col min="14853" max="14853" width="12" style="23" customWidth="1"/>
    <col min="14854" max="14854" width="7.28515625" style="23" customWidth="1"/>
    <col min="14855" max="14855" width="8.28515625" style="23" customWidth="1"/>
    <col min="14856" max="14856" width="9.140625" style="23" customWidth="1"/>
    <col min="14857" max="14857" width="14.42578125" style="23" customWidth="1"/>
    <col min="14858" max="14858" width="20.140625" style="23" customWidth="1"/>
    <col min="14859" max="15104" width="9.140625" style="23"/>
    <col min="15105" max="15105" width="6" style="23" customWidth="1"/>
    <col min="15106" max="15106" width="12" style="23" customWidth="1"/>
    <col min="15107" max="15107" width="11.85546875" style="23" customWidth="1"/>
    <col min="15108" max="15108" width="55.7109375" style="23" customWidth="1"/>
    <col min="15109" max="15109" width="12" style="23" customWidth="1"/>
    <col min="15110" max="15110" width="7.28515625" style="23" customWidth="1"/>
    <col min="15111" max="15111" width="8.28515625" style="23" customWidth="1"/>
    <col min="15112" max="15112" width="9.140625" style="23" customWidth="1"/>
    <col min="15113" max="15113" width="14.42578125" style="23" customWidth="1"/>
    <col min="15114" max="15114" width="20.140625" style="23" customWidth="1"/>
    <col min="15115" max="15360" width="9.140625" style="23"/>
    <col min="15361" max="15361" width="6" style="23" customWidth="1"/>
    <col min="15362" max="15362" width="12" style="23" customWidth="1"/>
    <col min="15363" max="15363" width="11.85546875" style="23" customWidth="1"/>
    <col min="15364" max="15364" width="55.7109375" style="23" customWidth="1"/>
    <col min="15365" max="15365" width="12" style="23" customWidth="1"/>
    <col min="15366" max="15366" width="7.28515625" style="23" customWidth="1"/>
    <col min="15367" max="15367" width="8.28515625" style="23" customWidth="1"/>
    <col min="15368" max="15368" width="9.140625" style="23" customWidth="1"/>
    <col min="15369" max="15369" width="14.42578125" style="23" customWidth="1"/>
    <col min="15370" max="15370" width="20.140625" style="23" customWidth="1"/>
    <col min="15371" max="15616" width="9.140625" style="23"/>
    <col min="15617" max="15617" width="6" style="23" customWidth="1"/>
    <col min="15618" max="15618" width="12" style="23" customWidth="1"/>
    <col min="15619" max="15619" width="11.85546875" style="23" customWidth="1"/>
    <col min="15620" max="15620" width="55.7109375" style="23" customWidth="1"/>
    <col min="15621" max="15621" width="12" style="23" customWidth="1"/>
    <col min="15622" max="15622" width="7.28515625" style="23" customWidth="1"/>
    <col min="15623" max="15623" width="8.28515625" style="23" customWidth="1"/>
    <col min="15624" max="15624" width="9.140625" style="23" customWidth="1"/>
    <col min="15625" max="15625" width="14.42578125" style="23" customWidth="1"/>
    <col min="15626" max="15626" width="20.140625" style="23" customWidth="1"/>
    <col min="15627" max="15872" width="9.140625" style="23"/>
    <col min="15873" max="15873" width="6" style="23" customWidth="1"/>
    <col min="15874" max="15874" width="12" style="23" customWidth="1"/>
    <col min="15875" max="15875" width="11.85546875" style="23" customWidth="1"/>
    <col min="15876" max="15876" width="55.7109375" style="23" customWidth="1"/>
    <col min="15877" max="15877" width="12" style="23" customWidth="1"/>
    <col min="15878" max="15878" width="7.28515625" style="23" customWidth="1"/>
    <col min="15879" max="15879" width="8.28515625" style="23" customWidth="1"/>
    <col min="15880" max="15880" width="9.140625" style="23" customWidth="1"/>
    <col min="15881" max="15881" width="14.42578125" style="23" customWidth="1"/>
    <col min="15882" max="15882" width="20.140625" style="23" customWidth="1"/>
    <col min="15883" max="16128" width="9.140625" style="23"/>
    <col min="16129" max="16129" width="6" style="23" customWidth="1"/>
    <col min="16130" max="16130" width="12" style="23" customWidth="1"/>
    <col min="16131" max="16131" width="11.85546875" style="23" customWidth="1"/>
    <col min="16132" max="16132" width="55.7109375" style="23" customWidth="1"/>
    <col min="16133" max="16133" width="12" style="23" customWidth="1"/>
    <col min="16134" max="16134" width="7.28515625" style="23" customWidth="1"/>
    <col min="16135" max="16135" width="8.28515625" style="23" customWidth="1"/>
    <col min="16136" max="16136" width="9.140625" style="23" customWidth="1"/>
    <col min="16137" max="16137" width="14.42578125" style="23" customWidth="1"/>
    <col min="16138" max="16138" width="20.140625" style="23" customWidth="1"/>
    <col min="16139" max="16384" width="9.140625" style="23"/>
  </cols>
  <sheetData>
    <row r="1" spans="1:11" ht="12.75" customHeight="1" x14ac:dyDescent="0.2">
      <c r="A1" s="231" t="s">
        <v>179</v>
      </c>
      <c r="B1" s="231"/>
      <c r="C1" s="231"/>
      <c r="D1" s="231"/>
      <c r="E1" s="231"/>
      <c r="F1" s="231"/>
      <c r="G1" s="231"/>
      <c r="H1" s="231"/>
      <c r="I1" s="231"/>
    </row>
    <row r="2" spans="1:11" x14ac:dyDescent="0.2">
      <c r="A2" s="234" t="s">
        <v>0</v>
      </c>
      <c r="B2" s="234"/>
      <c r="C2" s="234"/>
      <c r="D2" s="234"/>
      <c r="E2" s="234"/>
      <c r="F2" s="234"/>
      <c r="G2" s="234"/>
      <c r="H2" s="234"/>
      <c r="I2" s="234"/>
    </row>
    <row r="3" spans="1:11" ht="12.75" customHeight="1" x14ac:dyDescent="0.2">
      <c r="A3" s="234" t="s">
        <v>1</v>
      </c>
      <c r="B3" s="234"/>
      <c r="C3" s="234"/>
      <c r="D3" s="234"/>
      <c r="E3" s="234"/>
      <c r="F3" s="234"/>
      <c r="G3" s="234"/>
      <c r="H3" s="234"/>
      <c r="I3" s="234"/>
    </row>
    <row r="4" spans="1:11" x14ac:dyDescent="0.2">
      <c r="A4" s="234" t="s">
        <v>2</v>
      </c>
      <c r="B4" s="234"/>
      <c r="C4" s="234"/>
      <c r="D4" s="234"/>
      <c r="E4" s="234"/>
      <c r="F4" s="234"/>
      <c r="G4" s="234"/>
      <c r="H4" s="234"/>
      <c r="I4" s="234"/>
    </row>
    <row r="6" spans="1:11" ht="15" x14ac:dyDescent="0.2">
      <c r="A6" s="235" t="s">
        <v>3</v>
      </c>
      <c r="B6" s="235"/>
      <c r="C6" s="235"/>
      <c r="D6" s="235"/>
      <c r="E6" s="235"/>
      <c r="F6" s="235"/>
      <c r="G6" s="235"/>
      <c r="H6" s="235"/>
      <c r="I6" s="235"/>
      <c r="J6" s="108"/>
    </row>
    <row r="7" spans="1:11" ht="15" x14ac:dyDescent="0.2">
      <c r="A7" s="233" t="s">
        <v>4</v>
      </c>
      <c r="B7" s="233"/>
      <c r="C7" s="233"/>
      <c r="D7" s="233"/>
    </row>
    <row r="8" spans="1:11" ht="15" x14ac:dyDescent="0.2">
      <c r="A8" s="236" t="s">
        <v>147</v>
      </c>
      <c r="B8" s="236"/>
      <c r="C8" s="236"/>
      <c r="D8" s="236"/>
      <c r="E8" s="236"/>
      <c r="F8" s="236"/>
      <c r="G8" s="236"/>
      <c r="H8" s="236"/>
      <c r="I8" s="24"/>
      <c r="J8" s="24"/>
    </row>
    <row r="9" spans="1:11" ht="30" x14ac:dyDescent="0.2">
      <c r="A9" s="25" t="s">
        <v>6</v>
      </c>
      <c r="B9" s="25" t="s">
        <v>7</v>
      </c>
      <c r="C9" s="25" t="s">
        <v>8</v>
      </c>
      <c r="D9" s="25" t="s">
        <v>9</v>
      </c>
      <c r="E9" s="25" t="s">
        <v>10</v>
      </c>
      <c r="F9" s="25" t="s">
        <v>11</v>
      </c>
      <c r="G9" s="25" t="s">
        <v>12</v>
      </c>
      <c r="H9" s="26" t="s">
        <v>13</v>
      </c>
      <c r="I9" s="27" t="s">
        <v>14</v>
      </c>
      <c r="J9" s="137" t="s">
        <v>42</v>
      </c>
    </row>
    <row r="10" spans="1:11" ht="15" x14ac:dyDescent="0.2">
      <c r="A10" s="236"/>
      <c r="B10" s="236"/>
      <c r="C10" s="236"/>
      <c r="D10" s="236"/>
      <c r="E10" s="236"/>
      <c r="F10" s="236"/>
      <c r="G10" s="236"/>
      <c r="H10" s="236"/>
      <c r="I10" s="28">
        <f>SUM(I11:I14)</f>
        <v>73597.5</v>
      </c>
      <c r="J10" s="86"/>
    </row>
    <row r="11" spans="1:11" ht="100.5" x14ac:dyDescent="0.2">
      <c r="A11" s="237">
        <v>17</v>
      </c>
      <c r="B11" s="238" t="s">
        <v>43</v>
      </c>
      <c r="C11" s="239" t="s">
        <v>44</v>
      </c>
      <c r="D11" s="29" t="s">
        <v>45</v>
      </c>
      <c r="E11" s="240"/>
      <c r="F11" s="241" t="s">
        <v>46</v>
      </c>
      <c r="G11" s="242">
        <v>750</v>
      </c>
      <c r="H11" s="243">
        <v>6.69</v>
      </c>
      <c r="I11" s="245">
        <f>H11*G11</f>
        <v>5017.5</v>
      </c>
      <c r="J11" s="244">
        <f>H11*0.01</f>
        <v>6.6900000000000001E-2</v>
      </c>
      <c r="K11" s="88"/>
    </row>
    <row r="12" spans="1:11" ht="100.5" x14ac:dyDescent="0.2">
      <c r="A12" s="237"/>
      <c r="B12" s="238"/>
      <c r="C12" s="239"/>
      <c r="D12" s="30" t="s">
        <v>47</v>
      </c>
      <c r="E12" s="240"/>
      <c r="F12" s="241"/>
      <c r="G12" s="242"/>
      <c r="H12" s="243"/>
      <c r="I12" s="245"/>
      <c r="J12" s="244"/>
    </row>
    <row r="13" spans="1:11" ht="130.5" x14ac:dyDescent="0.2">
      <c r="A13" s="246">
        <v>18</v>
      </c>
      <c r="B13" s="238" t="s">
        <v>48</v>
      </c>
      <c r="C13" s="239" t="s">
        <v>44</v>
      </c>
      <c r="D13" s="30" t="s">
        <v>49</v>
      </c>
      <c r="E13" s="247"/>
      <c r="F13" s="241" t="s">
        <v>46</v>
      </c>
      <c r="G13" s="242">
        <v>1500</v>
      </c>
      <c r="H13" s="243">
        <f>45.72</f>
        <v>45.72</v>
      </c>
      <c r="I13" s="248">
        <f>H13*G13</f>
        <v>68580</v>
      </c>
      <c r="J13" s="244">
        <f>H13*0.01</f>
        <v>0.4572</v>
      </c>
      <c r="K13" s="88"/>
    </row>
    <row r="14" spans="1:11" ht="157.5" x14ac:dyDescent="0.2">
      <c r="A14" s="246"/>
      <c r="B14" s="238"/>
      <c r="C14" s="239"/>
      <c r="D14" s="31" t="s">
        <v>50</v>
      </c>
      <c r="E14" s="247"/>
      <c r="F14" s="241"/>
      <c r="G14" s="242"/>
      <c r="H14" s="243"/>
      <c r="I14" s="248"/>
      <c r="J14" s="244"/>
    </row>
    <row r="15" spans="1:11" ht="15" x14ac:dyDescent="0.25">
      <c r="A15" s="93"/>
    </row>
    <row r="16" spans="1:11" ht="15" x14ac:dyDescent="0.25">
      <c r="A16" s="93"/>
    </row>
    <row r="17" spans="1:1" ht="15" x14ac:dyDescent="0.25">
      <c r="A17" s="93"/>
    </row>
    <row r="18" spans="1:1" ht="15" x14ac:dyDescent="0.25">
      <c r="A18" s="93"/>
    </row>
    <row r="19" spans="1:1" ht="15" x14ac:dyDescent="0.25">
      <c r="A19" s="93"/>
    </row>
    <row r="20" spans="1:1" ht="15" x14ac:dyDescent="0.25">
      <c r="A20" s="93"/>
    </row>
    <row r="21" spans="1:1" ht="15" x14ac:dyDescent="0.25">
      <c r="A21" s="93"/>
    </row>
    <row r="22" spans="1:1" ht="15" x14ac:dyDescent="0.25">
      <c r="A22" s="93"/>
    </row>
    <row r="23" spans="1:1" ht="15" x14ac:dyDescent="0.25">
      <c r="A23" s="93"/>
    </row>
  </sheetData>
  <mergeCells count="26">
    <mergeCell ref="J11:J12"/>
    <mergeCell ref="J13:J14"/>
    <mergeCell ref="I11:I12"/>
    <mergeCell ref="A13:A14"/>
    <mergeCell ref="B13:B14"/>
    <mergeCell ref="C13:C14"/>
    <mergeCell ref="E13:E14"/>
    <mergeCell ref="F13:F14"/>
    <mergeCell ref="G13:G14"/>
    <mergeCell ref="H13:H14"/>
    <mergeCell ref="I13:I14"/>
    <mergeCell ref="A8:H8"/>
    <mergeCell ref="A10:H10"/>
    <mergeCell ref="A11:A12"/>
    <mergeCell ref="B11:B12"/>
    <mergeCell ref="C11:C12"/>
    <mergeCell ref="E11:E12"/>
    <mergeCell ref="F11:F12"/>
    <mergeCell ref="G11:G12"/>
    <mergeCell ref="H11:H12"/>
    <mergeCell ref="A7:D7"/>
    <mergeCell ref="A1:I1"/>
    <mergeCell ref="A2:I2"/>
    <mergeCell ref="A3:I3"/>
    <mergeCell ref="A4:I4"/>
    <mergeCell ref="A6:I6"/>
  </mergeCells>
  <pageMargins left="0.51181102362204722" right="0.51181102362204722" top="0.78740157480314965" bottom="0.78740157480314965" header="0.31496062992125984" footer="0.31496062992125984"/>
  <pageSetup paperSize="9" scale="69" orientation="landscape" r:id="rId1"/>
  <drawing r:id="rId2"/>
  <legacyDrawing r:id="rId3"/>
  <oleObjects>
    <mc:AlternateContent xmlns:mc="http://schemas.openxmlformats.org/markup-compatibility/2006">
      <mc:Choice Requires="x14">
        <oleObject progId="Word.Picture.8" shapeId="2049" r:id="rId4">
          <objectPr defaultSize="0" autoPict="0" altText="" r:id="rId5">
            <anchor moveWithCells="1" sizeWithCells="1">
              <from>
                <xdr:col>0</xdr:col>
                <xdr:colOff>0</xdr:colOff>
                <xdr:row>0</xdr:row>
                <xdr:rowOff>142875</xdr:rowOff>
              </from>
              <to>
                <xdr:col>3</xdr:col>
                <xdr:colOff>47625</xdr:colOff>
                <xdr:row>2</xdr:row>
                <xdr:rowOff>142875</xdr:rowOff>
              </to>
            </anchor>
          </objectPr>
        </oleObject>
      </mc:Choice>
      <mc:Fallback>
        <oleObject progId="Word.Picture.8"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3"/>
  <sheetViews>
    <sheetView topLeftCell="A7" zoomScale="90" zoomScaleNormal="90" zoomScaleSheetLayoutView="85" workbookViewId="0">
      <selection activeCell="H13" sqref="H13:H14"/>
    </sheetView>
  </sheetViews>
  <sheetFormatPr defaultRowHeight="14.25" x14ac:dyDescent="0.2"/>
  <cols>
    <col min="1" max="1" width="6" style="23" customWidth="1"/>
    <col min="2" max="2" width="12" style="23" customWidth="1"/>
    <col min="3" max="3" width="11.85546875" style="23" customWidth="1"/>
    <col min="4" max="4" width="102.5703125" style="23" customWidth="1"/>
    <col min="5" max="5" width="12" style="23" customWidth="1"/>
    <col min="6" max="6" width="7.28515625" style="23" customWidth="1"/>
    <col min="7" max="7" width="8.28515625" style="23" customWidth="1"/>
    <col min="8" max="8" width="9.140625" style="23" customWidth="1"/>
    <col min="9" max="9" width="14.42578125" style="23" customWidth="1"/>
    <col min="10" max="10" width="12.140625" style="23" customWidth="1"/>
    <col min="11" max="256" width="9.140625" style="23"/>
    <col min="257" max="257" width="6" style="23" customWidth="1"/>
    <col min="258" max="258" width="12" style="23" customWidth="1"/>
    <col min="259" max="259" width="11.85546875" style="23" customWidth="1"/>
    <col min="260" max="260" width="55.7109375" style="23" customWidth="1"/>
    <col min="261" max="261" width="12" style="23" customWidth="1"/>
    <col min="262" max="262" width="7.28515625" style="23" customWidth="1"/>
    <col min="263" max="263" width="8.28515625" style="23" customWidth="1"/>
    <col min="264" max="264" width="9.140625" style="23" customWidth="1"/>
    <col min="265" max="265" width="14.42578125" style="23" customWidth="1"/>
    <col min="266" max="266" width="20.140625" style="23" customWidth="1"/>
    <col min="267" max="512" width="9.140625" style="23"/>
    <col min="513" max="513" width="6" style="23" customWidth="1"/>
    <col min="514" max="514" width="12" style="23" customWidth="1"/>
    <col min="515" max="515" width="11.85546875" style="23" customWidth="1"/>
    <col min="516" max="516" width="55.7109375" style="23" customWidth="1"/>
    <col min="517" max="517" width="12" style="23" customWidth="1"/>
    <col min="518" max="518" width="7.28515625" style="23" customWidth="1"/>
    <col min="519" max="519" width="8.28515625" style="23" customWidth="1"/>
    <col min="520" max="520" width="9.140625" style="23" customWidth="1"/>
    <col min="521" max="521" width="14.42578125" style="23" customWidth="1"/>
    <col min="522" max="522" width="20.140625" style="23" customWidth="1"/>
    <col min="523" max="768" width="9.140625" style="23"/>
    <col min="769" max="769" width="6" style="23" customWidth="1"/>
    <col min="770" max="770" width="12" style="23" customWidth="1"/>
    <col min="771" max="771" width="11.85546875" style="23" customWidth="1"/>
    <col min="772" max="772" width="55.7109375" style="23" customWidth="1"/>
    <col min="773" max="773" width="12" style="23" customWidth="1"/>
    <col min="774" max="774" width="7.28515625" style="23" customWidth="1"/>
    <col min="775" max="775" width="8.28515625" style="23" customWidth="1"/>
    <col min="776" max="776" width="9.140625" style="23" customWidth="1"/>
    <col min="777" max="777" width="14.42578125" style="23" customWidth="1"/>
    <col min="778" max="778" width="20.140625" style="23" customWidth="1"/>
    <col min="779" max="1024" width="9.140625" style="23"/>
    <col min="1025" max="1025" width="6" style="23" customWidth="1"/>
    <col min="1026" max="1026" width="12" style="23" customWidth="1"/>
    <col min="1027" max="1027" width="11.85546875" style="23" customWidth="1"/>
    <col min="1028" max="1028" width="55.7109375" style="23" customWidth="1"/>
    <col min="1029" max="1029" width="12" style="23" customWidth="1"/>
    <col min="1030" max="1030" width="7.28515625" style="23" customWidth="1"/>
    <col min="1031" max="1031" width="8.28515625" style="23" customWidth="1"/>
    <col min="1032" max="1032" width="9.140625" style="23" customWidth="1"/>
    <col min="1033" max="1033" width="14.42578125" style="23" customWidth="1"/>
    <col min="1034" max="1034" width="20.140625" style="23" customWidth="1"/>
    <col min="1035" max="1280" width="9.140625" style="23"/>
    <col min="1281" max="1281" width="6" style="23" customWidth="1"/>
    <col min="1282" max="1282" width="12" style="23" customWidth="1"/>
    <col min="1283" max="1283" width="11.85546875" style="23" customWidth="1"/>
    <col min="1284" max="1284" width="55.7109375" style="23" customWidth="1"/>
    <col min="1285" max="1285" width="12" style="23" customWidth="1"/>
    <col min="1286" max="1286" width="7.28515625" style="23" customWidth="1"/>
    <col min="1287" max="1287" width="8.28515625" style="23" customWidth="1"/>
    <col min="1288" max="1288" width="9.140625" style="23" customWidth="1"/>
    <col min="1289" max="1289" width="14.42578125" style="23" customWidth="1"/>
    <col min="1290" max="1290" width="20.140625" style="23" customWidth="1"/>
    <col min="1291" max="1536" width="9.140625" style="23"/>
    <col min="1537" max="1537" width="6" style="23" customWidth="1"/>
    <col min="1538" max="1538" width="12" style="23" customWidth="1"/>
    <col min="1539" max="1539" width="11.85546875" style="23" customWidth="1"/>
    <col min="1540" max="1540" width="55.7109375" style="23" customWidth="1"/>
    <col min="1541" max="1541" width="12" style="23" customWidth="1"/>
    <col min="1542" max="1542" width="7.28515625" style="23" customWidth="1"/>
    <col min="1543" max="1543" width="8.28515625" style="23" customWidth="1"/>
    <col min="1544" max="1544" width="9.140625" style="23" customWidth="1"/>
    <col min="1545" max="1545" width="14.42578125" style="23" customWidth="1"/>
    <col min="1546" max="1546" width="20.140625" style="23" customWidth="1"/>
    <col min="1547" max="1792" width="9.140625" style="23"/>
    <col min="1793" max="1793" width="6" style="23" customWidth="1"/>
    <col min="1794" max="1794" width="12" style="23" customWidth="1"/>
    <col min="1795" max="1795" width="11.85546875" style="23" customWidth="1"/>
    <col min="1796" max="1796" width="55.7109375" style="23" customWidth="1"/>
    <col min="1797" max="1797" width="12" style="23" customWidth="1"/>
    <col min="1798" max="1798" width="7.28515625" style="23" customWidth="1"/>
    <col min="1799" max="1799" width="8.28515625" style="23" customWidth="1"/>
    <col min="1800" max="1800" width="9.140625" style="23" customWidth="1"/>
    <col min="1801" max="1801" width="14.42578125" style="23" customWidth="1"/>
    <col min="1802" max="1802" width="20.140625" style="23" customWidth="1"/>
    <col min="1803" max="2048" width="9.140625" style="23"/>
    <col min="2049" max="2049" width="6" style="23" customWidth="1"/>
    <col min="2050" max="2050" width="12" style="23" customWidth="1"/>
    <col min="2051" max="2051" width="11.85546875" style="23" customWidth="1"/>
    <col min="2052" max="2052" width="55.7109375" style="23" customWidth="1"/>
    <col min="2053" max="2053" width="12" style="23" customWidth="1"/>
    <col min="2054" max="2054" width="7.28515625" style="23" customWidth="1"/>
    <col min="2055" max="2055" width="8.28515625" style="23" customWidth="1"/>
    <col min="2056" max="2056" width="9.140625" style="23" customWidth="1"/>
    <col min="2057" max="2057" width="14.42578125" style="23" customWidth="1"/>
    <col min="2058" max="2058" width="20.140625" style="23" customWidth="1"/>
    <col min="2059" max="2304" width="9.140625" style="23"/>
    <col min="2305" max="2305" width="6" style="23" customWidth="1"/>
    <col min="2306" max="2306" width="12" style="23" customWidth="1"/>
    <col min="2307" max="2307" width="11.85546875" style="23" customWidth="1"/>
    <col min="2308" max="2308" width="55.7109375" style="23" customWidth="1"/>
    <col min="2309" max="2309" width="12" style="23" customWidth="1"/>
    <col min="2310" max="2310" width="7.28515625" style="23" customWidth="1"/>
    <col min="2311" max="2311" width="8.28515625" style="23" customWidth="1"/>
    <col min="2312" max="2312" width="9.140625" style="23" customWidth="1"/>
    <col min="2313" max="2313" width="14.42578125" style="23" customWidth="1"/>
    <col min="2314" max="2314" width="20.140625" style="23" customWidth="1"/>
    <col min="2315" max="2560" width="9.140625" style="23"/>
    <col min="2561" max="2561" width="6" style="23" customWidth="1"/>
    <col min="2562" max="2562" width="12" style="23" customWidth="1"/>
    <col min="2563" max="2563" width="11.85546875" style="23" customWidth="1"/>
    <col min="2564" max="2564" width="55.7109375" style="23" customWidth="1"/>
    <col min="2565" max="2565" width="12" style="23" customWidth="1"/>
    <col min="2566" max="2566" width="7.28515625" style="23" customWidth="1"/>
    <col min="2567" max="2567" width="8.28515625" style="23" customWidth="1"/>
    <col min="2568" max="2568" width="9.140625" style="23" customWidth="1"/>
    <col min="2569" max="2569" width="14.42578125" style="23" customWidth="1"/>
    <col min="2570" max="2570" width="20.140625" style="23" customWidth="1"/>
    <col min="2571" max="2816" width="9.140625" style="23"/>
    <col min="2817" max="2817" width="6" style="23" customWidth="1"/>
    <col min="2818" max="2818" width="12" style="23" customWidth="1"/>
    <col min="2819" max="2819" width="11.85546875" style="23" customWidth="1"/>
    <col min="2820" max="2820" width="55.7109375" style="23" customWidth="1"/>
    <col min="2821" max="2821" width="12" style="23" customWidth="1"/>
    <col min="2822" max="2822" width="7.28515625" style="23" customWidth="1"/>
    <col min="2823" max="2823" width="8.28515625" style="23" customWidth="1"/>
    <col min="2824" max="2824" width="9.140625" style="23" customWidth="1"/>
    <col min="2825" max="2825" width="14.42578125" style="23" customWidth="1"/>
    <col min="2826" max="2826" width="20.140625" style="23" customWidth="1"/>
    <col min="2827" max="3072" width="9.140625" style="23"/>
    <col min="3073" max="3073" width="6" style="23" customWidth="1"/>
    <col min="3074" max="3074" width="12" style="23" customWidth="1"/>
    <col min="3075" max="3075" width="11.85546875" style="23" customWidth="1"/>
    <col min="3076" max="3076" width="55.7109375" style="23" customWidth="1"/>
    <col min="3077" max="3077" width="12" style="23" customWidth="1"/>
    <col min="3078" max="3078" width="7.28515625" style="23" customWidth="1"/>
    <col min="3079" max="3079" width="8.28515625" style="23" customWidth="1"/>
    <col min="3080" max="3080" width="9.140625" style="23" customWidth="1"/>
    <col min="3081" max="3081" width="14.42578125" style="23" customWidth="1"/>
    <col min="3082" max="3082" width="20.140625" style="23" customWidth="1"/>
    <col min="3083" max="3328" width="9.140625" style="23"/>
    <col min="3329" max="3329" width="6" style="23" customWidth="1"/>
    <col min="3330" max="3330" width="12" style="23" customWidth="1"/>
    <col min="3331" max="3331" width="11.85546875" style="23" customWidth="1"/>
    <col min="3332" max="3332" width="55.7109375" style="23" customWidth="1"/>
    <col min="3333" max="3333" width="12" style="23" customWidth="1"/>
    <col min="3334" max="3334" width="7.28515625" style="23" customWidth="1"/>
    <col min="3335" max="3335" width="8.28515625" style="23" customWidth="1"/>
    <col min="3336" max="3336" width="9.140625" style="23" customWidth="1"/>
    <col min="3337" max="3337" width="14.42578125" style="23" customWidth="1"/>
    <col min="3338" max="3338" width="20.140625" style="23" customWidth="1"/>
    <col min="3339" max="3584" width="9.140625" style="23"/>
    <col min="3585" max="3585" width="6" style="23" customWidth="1"/>
    <col min="3586" max="3586" width="12" style="23" customWidth="1"/>
    <col min="3587" max="3587" width="11.85546875" style="23" customWidth="1"/>
    <col min="3588" max="3588" width="55.7109375" style="23" customWidth="1"/>
    <col min="3589" max="3589" width="12" style="23" customWidth="1"/>
    <col min="3590" max="3590" width="7.28515625" style="23" customWidth="1"/>
    <col min="3591" max="3591" width="8.28515625" style="23" customWidth="1"/>
    <col min="3592" max="3592" width="9.140625" style="23" customWidth="1"/>
    <col min="3593" max="3593" width="14.42578125" style="23" customWidth="1"/>
    <col min="3594" max="3594" width="20.140625" style="23" customWidth="1"/>
    <col min="3595" max="3840" width="9.140625" style="23"/>
    <col min="3841" max="3841" width="6" style="23" customWidth="1"/>
    <col min="3842" max="3842" width="12" style="23" customWidth="1"/>
    <col min="3843" max="3843" width="11.85546875" style="23" customWidth="1"/>
    <col min="3844" max="3844" width="55.7109375" style="23" customWidth="1"/>
    <col min="3845" max="3845" width="12" style="23" customWidth="1"/>
    <col min="3846" max="3846" width="7.28515625" style="23" customWidth="1"/>
    <col min="3847" max="3847" width="8.28515625" style="23" customWidth="1"/>
    <col min="3848" max="3848" width="9.140625" style="23" customWidth="1"/>
    <col min="3849" max="3849" width="14.42578125" style="23" customWidth="1"/>
    <col min="3850" max="3850" width="20.140625" style="23" customWidth="1"/>
    <col min="3851" max="4096" width="9.140625" style="23"/>
    <col min="4097" max="4097" width="6" style="23" customWidth="1"/>
    <col min="4098" max="4098" width="12" style="23" customWidth="1"/>
    <col min="4099" max="4099" width="11.85546875" style="23" customWidth="1"/>
    <col min="4100" max="4100" width="55.7109375" style="23" customWidth="1"/>
    <col min="4101" max="4101" width="12" style="23" customWidth="1"/>
    <col min="4102" max="4102" width="7.28515625" style="23" customWidth="1"/>
    <col min="4103" max="4103" width="8.28515625" style="23" customWidth="1"/>
    <col min="4104" max="4104" width="9.140625" style="23" customWidth="1"/>
    <col min="4105" max="4105" width="14.42578125" style="23" customWidth="1"/>
    <col min="4106" max="4106" width="20.140625" style="23" customWidth="1"/>
    <col min="4107" max="4352" width="9.140625" style="23"/>
    <col min="4353" max="4353" width="6" style="23" customWidth="1"/>
    <col min="4354" max="4354" width="12" style="23" customWidth="1"/>
    <col min="4355" max="4355" width="11.85546875" style="23" customWidth="1"/>
    <col min="4356" max="4356" width="55.7109375" style="23" customWidth="1"/>
    <col min="4357" max="4357" width="12" style="23" customWidth="1"/>
    <col min="4358" max="4358" width="7.28515625" style="23" customWidth="1"/>
    <col min="4359" max="4359" width="8.28515625" style="23" customWidth="1"/>
    <col min="4360" max="4360" width="9.140625" style="23" customWidth="1"/>
    <col min="4361" max="4361" width="14.42578125" style="23" customWidth="1"/>
    <col min="4362" max="4362" width="20.140625" style="23" customWidth="1"/>
    <col min="4363" max="4608" width="9.140625" style="23"/>
    <col min="4609" max="4609" width="6" style="23" customWidth="1"/>
    <col min="4610" max="4610" width="12" style="23" customWidth="1"/>
    <col min="4611" max="4611" width="11.85546875" style="23" customWidth="1"/>
    <col min="4612" max="4612" width="55.7109375" style="23" customWidth="1"/>
    <col min="4613" max="4613" width="12" style="23" customWidth="1"/>
    <col min="4614" max="4614" width="7.28515625" style="23" customWidth="1"/>
    <col min="4615" max="4615" width="8.28515625" style="23" customWidth="1"/>
    <col min="4616" max="4616" width="9.140625" style="23" customWidth="1"/>
    <col min="4617" max="4617" width="14.42578125" style="23" customWidth="1"/>
    <col min="4618" max="4618" width="20.140625" style="23" customWidth="1"/>
    <col min="4619" max="4864" width="9.140625" style="23"/>
    <col min="4865" max="4865" width="6" style="23" customWidth="1"/>
    <col min="4866" max="4866" width="12" style="23" customWidth="1"/>
    <col min="4867" max="4867" width="11.85546875" style="23" customWidth="1"/>
    <col min="4868" max="4868" width="55.7109375" style="23" customWidth="1"/>
    <col min="4869" max="4869" width="12" style="23" customWidth="1"/>
    <col min="4870" max="4870" width="7.28515625" style="23" customWidth="1"/>
    <col min="4871" max="4871" width="8.28515625" style="23" customWidth="1"/>
    <col min="4872" max="4872" width="9.140625" style="23" customWidth="1"/>
    <col min="4873" max="4873" width="14.42578125" style="23" customWidth="1"/>
    <col min="4874" max="4874" width="20.140625" style="23" customWidth="1"/>
    <col min="4875" max="5120" width="9.140625" style="23"/>
    <col min="5121" max="5121" width="6" style="23" customWidth="1"/>
    <col min="5122" max="5122" width="12" style="23" customWidth="1"/>
    <col min="5123" max="5123" width="11.85546875" style="23" customWidth="1"/>
    <col min="5124" max="5124" width="55.7109375" style="23" customWidth="1"/>
    <col min="5125" max="5125" width="12" style="23" customWidth="1"/>
    <col min="5126" max="5126" width="7.28515625" style="23" customWidth="1"/>
    <col min="5127" max="5127" width="8.28515625" style="23" customWidth="1"/>
    <col min="5128" max="5128" width="9.140625" style="23" customWidth="1"/>
    <col min="5129" max="5129" width="14.42578125" style="23" customWidth="1"/>
    <col min="5130" max="5130" width="20.140625" style="23" customWidth="1"/>
    <col min="5131" max="5376" width="9.140625" style="23"/>
    <col min="5377" max="5377" width="6" style="23" customWidth="1"/>
    <col min="5378" max="5378" width="12" style="23" customWidth="1"/>
    <col min="5379" max="5379" width="11.85546875" style="23" customWidth="1"/>
    <col min="5380" max="5380" width="55.7109375" style="23" customWidth="1"/>
    <col min="5381" max="5381" width="12" style="23" customWidth="1"/>
    <col min="5382" max="5382" width="7.28515625" style="23" customWidth="1"/>
    <col min="5383" max="5383" width="8.28515625" style="23" customWidth="1"/>
    <col min="5384" max="5384" width="9.140625" style="23" customWidth="1"/>
    <col min="5385" max="5385" width="14.42578125" style="23" customWidth="1"/>
    <col min="5386" max="5386" width="20.140625" style="23" customWidth="1"/>
    <col min="5387" max="5632" width="9.140625" style="23"/>
    <col min="5633" max="5633" width="6" style="23" customWidth="1"/>
    <col min="5634" max="5634" width="12" style="23" customWidth="1"/>
    <col min="5635" max="5635" width="11.85546875" style="23" customWidth="1"/>
    <col min="5636" max="5636" width="55.7109375" style="23" customWidth="1"/>
    <col min="5637" max="5637" width="12" style="23" customWidth="1"/>
    <col min="5638" max="5638" width="7.28515625" style="23" customWidth="1"/>
    <col min="5639" max="5639" width="8.28515625" style="23" customWidth="1"/>
    <col min="5640" max="5640" width="9.140625" style="23" customWidth="1"/>
    <col min="5641" max="5641" width="14.42578125" style="23" customWidth="1"/>
    <col min="5642" max="5642" width="20.140625" style="23" customWidth="1"/>
    <col min="5643" max="5888" width="9.140625" style="23"/>
    <col min="5889" max="5889" width="6" style="23" customWidth="1"/>
    <col min="5890" max="5890" width="12" style="23" customWidth="1"/>
    <col min="5891" max="5891" width="11.85546875" style="23" customWidth="1"/>
    <col min="5892" max="5892" width="55.7109375" style="23" customWidth="1"/>
    <col min="5893" max="5893" width="12" style="23" customWidth="1"/>
    <col min="5894" max="5894" width="7.28515625" style="23" customWidth="1"/>
    <col min="5895" max="5895" width="8.28515625" style="23" customWidth="1"/>
    <col min="5896" max="5896" width="9.140625" style="23" customWidth="1"/>
    <col min="5897" max="5897" width="14.42578125" style="23" customWidth="1"/>
    <col min="5898" max="5898" width="20.140625" style="23" customWidth="1"/>
    <col min="5899" max="6144" width="9.140625" style="23"/>
    <col min="6145" max="6145" width="6" style="23" customWidth="1"/>
    <col min="6146" max="6146" width="12" style="23" customWidth="1"/>
    <col min="6147" max="6147" width="11.85546875" style="23" customWidth="1"/>
    <col min="6148" max="6148" width="55.7109375" style="23" customWidth="1"/>
    <col min="6149" max="6149" width="12" style="23" customWidth="1"/>
    <col min="6150" max="6150" width="7.28515625" style="23" customWidth="1"/>
    <col min="6151" max="6151" width="8.28515625" style="23" customWidth="1"/>
    <col min="6152" max="6152" width="9.140625" style="23" customWidth="1"/>
    <col min="6153" max="6153" width="14.42578125" style="23" customWidth="1"/>
    <col min="6154" max="6154" width="20.140625" style="23" customWidth="1"/>
    <col min="6155" max="6400" width="9.140625" style="23"/>
    <col min="6401" max="6401" width="6" style="23" customWidth="1"/>
    <col min="6402" max="6402" width="12" style="23" customWidth="1"/>
    <col min="6403" max="6403" width="11.85546875" style="23" customWidth="1"/>
    <col min="6404" max="6404" width="55.7109375" style="23" customWidth="1"/>
    <col min="6405" max="6405" width="12" style="23" customWidth="1"/>
    <col min="6406" max="6406" width="7.28515625" style="23" customWidth="1"/>
    <col min="6407" max="6407" width="8.28515625" style="23" customWidth="1"/>
    <col min="6408" max="6408" width="9.140625" style="23" customWidth="1"/>
    <col min="6409" max="6409" width="14.42578125" style="23" customWidth="1"/>
    <col min="6410" max="6410" width="20.140625" style="23" customWidth="1"/>
    <col min="6411" max="6656" width="9.140625" style="23"/>
    <col min="6657" max="6657" width="6" style="23" customWidth="1"/>
    <col min="6658" max="6658" width="12" style="23" customWidth="1"/>
    <col min="6659" max="6659" width="11.85546875" style="23" customWidth="1"/>
    <col min="6660" max="6660" width="55.7109375" style="23" customWidth="1"/>
    <col min="6661" max="6661" width="12" style="23" customWidth="1"/>
    <col min="6662" max="6662" width="7.28515625" style="23" customWidth="1"/>
    <col min="6663" max="6663" width="8.28515625" style="23" customWidth="1"/>
    <col min="6664" max="6664" width="9.140625" style="23" customWidth="1"/>
    <col min="6665" max="6665" width="14.42578125" style="23" customWidth="1"/>
    <col min="6666" max="6666" width="20.140625" style="23" customWidth="1"/>
    <col min="6667" max="6912" width="9.140625" style="23"/>
    <col min="6913" max="6913" width="6" style="23" customWidth="1"/>
    <col min="6914" max="6914" width="12" style="23" customWidth="1"/>
    <col min="6915" max="6915" width="11.85546875" style="23" customWidth="1"/>
    <col min="6916" max="6916" width="55.7109375" style="23" customWidth="1"/>
    <col min="6917" max="6917" width="12" style="23" customWidth="1"/>
    <col min="6918" max="6918" width="7.28515625" style="23" customWidth="1"/>
    <col min="6919" max="6919" width="8.28515625" style="23" customWidth="1"/>
    <col min="6920" max="6920" width="9.140625" style="23" customWidth="1"/>
    <col min="6921" max="6921" width="14.42578125" style="23" customWidth="1"/>
    <col min="6922" max="6922" width="20.140625" style="23" customWidth="1"/>
    <col min="6923" max="7168" width="9.140625" style="23"/>
    <col min="7169" max="7169" width="6" style="23" customWidth="1"/>
    <col min="7170" max="7170" width="12" style="23" customWidth="1"/>
    <col min="7171" max="7171" width="11.85546875" style="23" customWidth="1"/>
    <col min="7172" max="7172" width="55.7109375" style="23" customWidth="1"/>
    <col min="7173" max="7173" width="12" style="23" customWidth="1"/>
    <col min="7174" max="7174" width="7.28515625" style="23" customWidth="1"/>
    <col min="7175" max="7175" width="8.28515625" style="23" customWidth="1"/>
    <col min="7176" max="7176" width="9.140625" style="23" customWidth="1"/>
    <col min="7177" max="7177" width="14.42578125" style="23" customWidth="1"/>
    <col min="7178" max="7178" width="20.140625" style="23" customWidth="1"/>
    <col min="7179" max="7424" width="9.140625" style="23"/>
    <col min="7425" max="7425" width="6" style="23" customWidth="1"/>
    <col min="7426" max="7426" width="12" style="23" customWidth="1"/>
    <col min="7427" max="7427" width="11.85546875" style="23" customWidth="1"/>
    <col min="7428" max="7428" width="55.7109375" style="23" customWidth="1"/>
    <col min="7429" max="7429" width="12" style="23" customWidth="1"/>
    <col min="7430" max="7430" width="7.28515625" style="23" customWidth="1"/>
    <col min="7431" max="7431" width="8.28515625" style="23" customWidth="1"/>
    <col min="7432" max="7432" width="9.140625" style="23" customWidth="1"/>
    <col min="7433" max="7433" width="14.42578125" style="23" customWidth="1"/>
    <col min="7434" max="7434" width="20.140625" style="23" customWidth="1"/>
    <col min="7435" max="7680" width="9.140625" style="23"/>
    <col min="7681" max="7681" width="6" style="23" customWidth="1"/>
    <col min="7682" max="7682" width="12" style="23" customWidth="1"/>
    <col min="7683" max="7683" width="11.85546875" style="23" customWidth="1"/>
    <col min="7684" max="7684" width="55.7109375" style="23" customWidth="1"/>
    <col min="7685" max="7685" width="12" style="23" customWidth="1"/>
    <col min="7686" max="7686" width="7.28515625" style="23" customWidth="1"/>
    <col min="7687" max="7687" width="8.28515625" style="23" customWidth="1"/>
    <col min="7688" max="7688" width="9.140625" style="23" customWidth="1"/>
    <col min="7689" max="7689" width="14.42578125" style="23" customWidth="1"/>
    <col min="7690" max="7690" width="20.140625" style="23" customWidth="1"/>
    <col min="7691" max="7936" width="9.140625" style="23"/>
    <col min="7937" max="7937" width="6" style="23" customWidth="1"/>
    <col min="7938" max="7938" width="12" style="23" customWidth="1"/>
    <col min="7939" max="7939" width="11.85546875" style="23" customWidth="1"/>
    <col min="7940" max="7940" width="55.7109375" style="23" customWidth="1"/>
    <col min="7941" max="7941" width="12" style="23" customWidth="1"/>
    <col min="7942" max="7942" width="7.28515625" style="23" customWidth="1"/>
    <col min="7943" max="7943" width="8.28515625" style="23" customWidth="1"/>
    <col min="7944" max="7944" width="9.140625" style="23" customWidth="1"/>
    <col min="7945" max="7945" width="14.42578125" style="23" customWidth="1"/>
    <col min="7946" max="7946" width="20.140625" style="23" customWidth="1"/>
    <col min="7947" max="8192" width="9.140625" style="23"/>
    <col min="8193" max="8193" width="6" style="23" customWidth="1"/>
    <col min="8194" max="8194" width="12" style="23" customWidth="1"/>
    <col min="8195" max="8195" width="11.85546875" style="23" customWidth="1"/>
    <col min="8196" max="8196" width="55.7109375" style="23" customWidth="1"/>
    <col min="8197" max="8197" width="12" style="23" customWidth="1"/>
    <col min="8198" max="8198" width="7.28515625" style="23" customWidth="1"/>
    <col min="8199" max="8199" width="8.28515625" style="23" customWidth="1"/>
    <col min="8200" max="8200" width="9.140625" style="23" customWidth="1"/>
    <col min="8201" max="8201" width="14.42578125" style="23" customWidth="1"/>
    <col min="8202" max="8202" width="20.140625" style="23" customWidth="1"/>
    <col min="8203" max="8448" width="9.140625" style="23"/>
    <col min="8449" max="8449" width="6" style="23" customWidth="1"/>
    <col min="8450" max="8450" width="12" style="23" customWidth="1"/>
    <col min="8451" max="8451" width="11.85546875" style="23" customWidth="1"/>
    <col min="8452" max="8452" width="55.7109375" style="23" customWidth="1"/>
    <col min="8453" max="8453" width="12" style="23" customWidth="1"/>
    <col min="8454" max="8454" width="7.28515625" style="23" customWidth="1"/>
    <col min="8455" max="8455" width="8.28515625" style="23" customWidth="1"/>
    <col min="8456" max="8456" width="9.140625" style="23" customWidth="1"/>
    <col min="8457" max="8457" width="14.42578125" style="23" customWidth="1"/>
    <col min="8458" max="8458" width="20.140625" style="23" customWidth="1"/>
    <col min="8459" max="8704" width="9.140625" style="23"/>
    <col min="8705" max="8705" width="6" style="23" customWidth="1"/>
    <col min="8706" max="8706" width="12" style="23" customWidth="1"/>
    <col min="8707" max="8707" width="11.85546875" style="23" customWidth="1"/>
    <col min="8708" max="8708" width="55.7109375" style="23" customWidth="1"/>
    <col min="8709" max="8709" width="12" style="23" customWidth="1"/>
    <col min="8710" max="8710" width="7.28515625" style="23" customWidth="1"/>
    <col min="8711" max="8711" width="8.28515625" style="23" customWidth="1"/>
    <col min="8712" max="8712" width="9.140625" style="23" customWidth="1"/>
    <col min="8713" max="8713" width="14.42578125" style="23" customWidth="1"/>
    <col min="8714" max="8714" width="20.140625" style="23" customWidth="1"/>
    <col min="8715" max="8960" width="9.140625" style="23"/>
    <col min="8961" max="8961" width="6" style="23" customWidth="1"/>
    <col min="8962" max="8962" width="12" style="23" customWidth="1"/>
    <col min="8963" max="8963" width="11.85546875" style="23" customWidth="1"/>
    <col min="8964" max="8964" width="55.7109375" style="23" customWidth="1"/>
    <col min="8965" max="8965" width="12" style="23" customWidth="1"/>
    <col min="8966" max="8966" width="7.28515625" style="23" customWidth="1"/>
    <col min="8967" max="8967" width="8.28515625" style="23" customWidth="1"/>
    <col min="8968" max="8968" width="9.140625" style="23" customWidth="1"/>
    <col min="8969" max="8969" width="14.42578125" style="23" customWidth="1"/>
    <col min="8970" max="8970" width="20.140625" style="23" customWidth="1"/>
    <col min="8971" max="9216" width="9.140625" style="23"/>
    <col min="9217" max="9217" width="6" style="23" customWidth="1"/>
    <col min="9218" max="9218" width="12" style="23" customWidth="1"/>
    <col min="9219" max="9219" width="11.85546875" style="23" customWidth="1"/>
    <col min="9220" max="9220" width="55.7109375" style="23" customWidth="1"/>
    <col min="9221" max="9221" width="12" style="23" customWidth="1"/>
    <col min="9222" max="9222" width="7.28515625" style="23" customWidth="1"/>
    <col min="9223" max="9223" width="8.28515625" style="23" customWidth="1"/>
    <col min="9224" max="9224" width="9.140625" style="23" customWidth="1"/>
    <col min="9225" max="9225" width="14.42578125" style="23" customWidth="1"/>
    <col min="9226" max="9226" width="20.140625" style="23" customWidth="1"/>
    <col min="9227" max="9472" width="9.140625" style="23"/>
    <col min="9473" max="9473" width="6" style="23" customWidth="1"/>
    <col min="9474" max="9474" width="12" style="23" customWidth="1"/>
    <col min="9475" max="9475" width="11.85546875" style="23" customWidth="1"/>
    <col min="9476" max="9476" width="55.7109375" style="23" customWidth="1"/>
    <col min="9477" max="9477" width="12" style="23" customWidth="1"/>
    <col min="9478" max="9478" width="7.28515625" style="23" customWidth="1"/>
    <col min="9479" max="9479" width="8.28515625" style="23" customWidth="1"/>
    <col min="9480" max="9480" width="9.140625" style="23" customWidth="1"/>
    <col min="9481" max="9481" width="14.42578125" style="23" customWidth="1"/>
    <col min="9482" max="9482" width="20.140625" style="23" customWidth="1"/>
    <col min="9483" max="9728" width="9.140625" style="23"/>
    <col min="9729" max="9729" width="6" style="23" customWidth="1"/>
    <col min="9730" max="9730" width="12" style="23" customWidth="1"/>
    <col min="9731" max="9731" width="11.85546875" style="23" customWidth="1"/>
    <col min="9732" max="9732" width="55.7109375" style="23" customWidth="1"/>
    <col min="9733" max="9733" width="12" style="23" customWidth="1"/>
    <col min="9734" max="9734" width="7.28515625" style="23" customWidth="1"/>
    <col min="9735" max="9735" width="8.28515625" style="23" customWidth="1"/>
    <col min="9736" max="9736" width="9.140625" style="23" customWidth="1"/>
    <col min="9737" max="9737" width="14.42578125" style="23" customWidth="1"/>
    <col min="9738" max="9738" width="20.140625" style="23" customWidth="1"/>
    <col min="9739" max="9984" width="9.140625" style="23"/>
    <col min="9985" max="9985" width="6" style="23" customWidth="1"/>
    <col min="9986" max="9986" width="12" style="23" customWidth="1"/>
    <col min="9987" max="9987" width="11.85546875" style="23" customWidth="1"/>
    <col min="9988" max="9988" width="55.7109375" style="23" customWidth="1"/>
    <col min="9989" max="9989" width="12" style="23" customWidth="1"/>
    <col min="9990" max="9990" width="7.28515625" style="23" customWidth="1"/>
    <col min="9991" max="9991" width="8.28515625" style="23" customWidth="1"/>
    <col min="9992" max="9992" width="9.140625" style="23" customWidth="1"/>
    <col min="9993" max="9993" width="14.42578125" style="23" customWidth="1"/>
    <col min="9994" max="9994" width="20.140625" style="23" customWidth="1"/>
    <col min="9995" max="10240" width="9.140625" style="23"/>
    <col min="10241" max="10241" width="6" style="23" customWidth="1"/>
    <col min="10242" max="10242" width="12" style="23" customWidth="1"/>
    <col min="10243" max="10243" width="11.85546875" style="23" customWidth="1"/>
    <col min="10244" max="10244" width="55.7109375" style="23" customWidth="1"/>
    <col min="10245" max="10245" width="12" style="23" customWidth="1"/>
    <col min="10246" max="10246" width="7.28515625" style="23" customWidth="1"/>
    <col min="10247" max="10247" width="8.28515625" style="23" customWidth="1"/>
    <col min="10248" max="10248" width="9.140625" style="23" customWidth="1"/>
    <col min="10249" max="10249" width="14.42578125" style="23" customWidth="1"/>
    <col min="10250" max="10250" width="20.140625" style="23" customWidth="1"/>
    <col min="10251" max="10496" width="9.140625" style="23"/>
    <col min="10497" max="10497" width="6" style="23" customWidth="1"/>
    <col min="10498" max="10498" width="12" style="23" customWidth="1"/>
    <col min="10499" max="10499" width="11.85546875" style="23" customWidth="1"/>
    <col min="10500" max="10500" width="55.7109375" style="23" customWidth="1"/>
    <col min="10501" max="10501" width="12" style="23" customWidth="1"/>
    <col min="10502" max="10502" width="7.28515625" style="23" customWidth="1"/>
    <col min="10503" max="10503" width="8.28515625" style="23" customWidth="1"/>
    <col min="10504" max="10504" width="9.140625" style="23" customWidth="1"/>
    <col min="10505" max="10505" width="14.42578125" style="23" customWidth="1"/>
    <col min="10506" max="10506" width="20.140625" style="23" customWidth="1"/>
    <col min="10507" max="10752" width="9.140625" style="23"/>
    <col min="10753" max="10753" width="6" style="23" customWidth="1"/>
    <col min="10754" max="10754" width="12" style="23" customWidth="1"/>
    <col min="10755" max="10755" width="11.85546875" style="23" customWidth="1"/>
    <col min="10756" max="10756" width="55.7109375" style="23" customWidth="1"/>
    <col min="10757" max="10757" width="12" style="23" customWidth="1"/>
    <col min="10758" max="10758" width="7.28515625" style="23" customWidth="1"/>
    <col min="10759" max="10759" width="8.28515625" style="23" customWidth="1"/>
    <col min="10760" max="10760" width="9.140625" style="23" customWidth="1"/>
    <col min="10761" max="10761" width="14.42578125" style="23" customWidth="1"/>
    <col min="10762" max="10762" width="20.140625" style="23" customWidth="1"/>
    <col min="10763" max="11008" width="9.140625" style="23"/>
    <col min="11009" max="11009" width="6" style="23" customWidth="1"/>
    <col min="11010" max="11010" width="12" style="23" customWidth="1"/>
    <col min="11011" max="11011" width="11.85546875" style="23" customWidth="1"/>
    <col min="11012" max="11012" width="55.7109375" style="23" customWidth="1"/>
    <col min="11013" max="11013" width="12" style="23" customWidth="1"/>
    <col min="11014" max="11014" width="7.28515625" style="23" customWidth="1"/>
    <col min="11015" max="11015" width="8.28515625" style="23" customWidth="1"/>
    <col min="11016" max="11016" width="9.140625" style="23" customWidth="1"/>
    <col min="11017" max="11017" width="14.42578125" style="23" customWidth="1"/>
    <col min="11018" max="11018" width="20.140625" style="23" customWidth="1"/>
    <col min="11019" max="11264" width="9.140625" style="23"/>
    <col min="11265" max="11265" width="6" style="23" customWidth="1"/>
    <col min="11266" max="11266" width="12" style="23" customWidth="1"/>
    <col min="11267" max="11267" width="11.85546875" style="23" customWidth="1"/>
    <col min="11268" max="11268" width="55.7109375" style="23" customWidth="1"/>
    <col min="11269" max="11269" width="12" style="23" customWidth="1"/>
    <col min="11270" max="11270" width="7.28515625" style="23" customWidth="1"/>
    <col min="11271" max="11271" width="8.28515625" style="23" customWidth="1"/>
    <col min="11272" max="11272" width="9.140625" style="23" customWidth="1"/>
    <col min="11273" max="11273" width="14.42578125" style="23" customWidth="1"/>
    <col min="11274" max="11274" width="20.140625" style="23" customWidth="1"/>
    <col min="11275" max="11520" width="9.140625" style="23"/>
    <col min="11521" max="11521" width="6" style="23" customWidth="1"/>
    <col min="11522" max="11522" width="12" style="23" customWidth="1"/>
    <col min="11523" max="11523" width="11.85546875" style="23" customWidth="1"/>
    <col min="11524" max="11524" width="55.7109375" style="23" customWidth="1"/>
    <col min="11525" max="11525" width="12" style="23" customWidth="1"/>
    <col min="11526" max="11526" width="7.28515625" style="23" customWidth="1"/>
    <col min="11527" max="11527" width="8.28515625" style="23" customWidth="1"/>
    <col min="11528" max="11528" width="9.140625" style="23" customWidth="1"/>
    <col min="11529" max="11529" width="14.42578125" style="23" customWidth="1"/>
    <col min="11530" max="11530" width="20.140625" style="23" customWidth="1"/>
    <col min="11531" max="11776" width="9.140625" style="23"/>
    <col min="11777" max="11777" width="6" style="23" customWidth="1"/>
    <col min="11778" max="11778" width="12" style="23" customWidth="1"/>
    <col min="11779" max="11779" width="11.85546875" style="23" customWidth="1"/>
    <col min="11780" max="11780" width="55.7109375" style="23" customWidth="1"/>
    <col min="11781" max="11781" width="12" style="23" customWidth="1"/>
    <col min="11782" max="11782" width="7.28515625" style="23" customWidth="1"/>
    <col min="11783" max="11783" width="8.28515625" style="23" customWidth="1"/>
    <col min="11784" max="11784" width="9.140625" style="23" customWidth="1"/>
    <col min="11785" max="11785" width="14.42578125" style="23" customWidth="1"/>
    <col min="11786" max="11786" width="20.140625" style="23" customWidth="1"/>
    <col min="11787" max="12032" width="9.140625" style="23"/>
    <col min="12033" max="12033" width="6" style="23" customWidth="1"/>
    <col min="12034" max="12034" width="12" style="23" customWidth="1"/>
    <col min="12035" max="12035" width="11.85546875" style="23" customWidth="1"/>
    <col min="12036" max="12036" width="55.7109375" style="23" customWidth="1"/>
    <col min="12037" max="12037" width="12" style="23" customWidth="1"/>
    <col min="12038" max="12038" width="7.28515625" style="23" customWidth="1"/>
    <col min="12039" max="12039" width="8.28515625" style="23" customWidth="1"/>
    <col min="12040" max="12040" width="9.140625" style="23" customWidth="1"/>
    <col min="12041" max="12041" width="14.42578125" style="23" customWidth="1"/>
    <col min="12042" max="12042" width="20.140625" style="23" customWidth="1"/>
    <col min="12043" max="12288" width="9.140625" style="23"/>
    <col min="12289" max="12289" width="6" style="23" customWidth="1"/>
    <col min="12290" max="12290" width="12" style="23" customWidth="1"/>
    <col min="12291" max="12291" width="11.85546875" style="23" customWidth="1"/>
    <col min="12292" max="12292" width="55.7109375" style="23" customWidth="1"/>
    <col min="12293" max="12293" width="12" style="23" customWidth="1"/>
    <col min="12294" max="12294" width="7.28515625" style="23" customWidth="1"/>
    <col min="12295" max="12295" width="8.28515625" style="23" customWidth="1"/>
    <col min="12296" max="12296" width="9.140625" style="23" customWidth="1"/>
    <col min="12297" max="12297" width="14.42578125" style="23" customWidth="1"/>
    <col min="12298" max="12298" width="20.140625" style="23" customWidth="1"/>
    <col min="12299" max="12544" width="9.140625" style="23"/>
    <col min="12545" max="12545" width="6" style="23" customWidth="1"/>
    <col min="12546" max="12546" width="12" style="23" customWidth="1"/>
    <col min="12547" max="12547" width="11.85546875" style="23" customWidth="1"/>
    <col min="12548" max="12548" width="55.7109375" style="23" customWidth="1"/>
    <col min="12549" max="12549" width="12" style="23" customWidth="1"/>
    <col min="12550" max="12550" width="7.28515625" style="23" customWidth="1"/>
    <col min="12551" max="12551" width="8.28515625" style="23" customWidth="1"/>
    <col min="12552" max="12552" width="9.140625" style="23" customWidth="1"/>
    <col min="12553" max="12553" width="14.42578125" style="23" customWidth="1"/>
    <col min="12554" max="12554" width="20.140625" style="23" customWidth="1"/>
    <col min="12555" max="12800" width="9.140625" style="23"/>
    <col min="12801" max="12801" width="6" style="23" customWidth="1"/>
    <col min="12802" max="12802" width="12" style="23" customWidth="1"/>
    <col min="12803" max="12803" width="11.85546875" style="23" customWidth="1"/>
    <col min="12804" max="12804" width="55.7109375" style="23" customWidth="1"/>
    <col min="12805" max="12805" width="12" style="23" customWidth="1"/>
    <col min="12806" max="12806" width="7.28515625" style="23" customWidth="1"/>
    <col min="12807" max="12807" width="8.28515625" style="23" customWidth="1"/>
    <col min="12808" max="12808" width="9.140625" style="23" customWidth="1"/>
    <col min="12809" max="12809" width="14.42578125" style="23" customWidth="1"/>
    <col min="12810" max="12810" width="20.140625" style="23" customWidth="1"/>
    <col min="12811" max="13056" width="9.140625" style="23"/>
    <col min="13057" max="13057" width="6" style="23" customWidth="1"/>
    <col min="13058" max="13058" width="12" style="23" customWidth="1"/>
    <col min="13059" max="13059" width="11.85546875" style="23" customWidth="1"/>
    <col min="13060" max="13060" width="55.7109375" style="23" customWidth="1"/>
    <col min="13061" max="13061" width="12" style="23" customWidth="1"/>
    <col min="13062" max="13062" width="7.28515625" style="23" customWidth="1"/>
    <col min="13063" max="13063" width="8.28515625" style="23" customWidth="1"/>
    <col min="13064" max="13064" width="9.140625" style="23" customWidth="1"/>
    <col min="13065" max="13065" width="14.42578125" style="23" customWidth="1"/>
    <col min="13066" max="13066" width="20.140625" style="23" customWidth="1"/>
    <col min="13067" max="13312" width="9.140625" style="23"/>
    <col min="13313" max="13313" width="6" style="23" customWidth="1"/>
    <col min="13314" max="13314" width="12" style="23" customWidth="1"/>
    <col min="13315" max="13315" width="11.85546875" style="23" customWidth="1"/>
    <col min="13316" max="13316" width="55.7109375" style="23" customWidth="1"/>
    <col min="13317" max="13317" width="12" style="23" customWidth="1"/>
    <col min="13318" max="13318" width="7.28515625" style="23" customWidth="1"/>
    <col min="13319" max="13319" width="8.28515625" style="23" customWidth="1"/>
    <col min="13320" max="13320" width="9.140625" style="23" customWidth="1"/>
    <col min="13321" max="13321" width="14.42578125" style="23" customWidth="1"/>
    <col min="13322" max="13322" width="20.140625" style="23" customWidth="1"/>
    <col min="13323" max="13568" width="9.140625" style="23"/>
    <col min="13569" max="13569" width="6" style="23" customWidth="1"/>
    <col min="13570" max="13570" width="12" style="23" customWidth="1"/>
    <col min="13571" max="13571" width="11.85546875" style="23" customWidth="1"/>
    <col min="13572" max="13572" width="55.7109375" style="23" customWidth="1"/>
    <col min="13573" max="13573" width="12" style="23" customWidth="1"/>
    <col min="13574" max="13574" width="7.28515625" style="23" customWidth="1"/>
    <col min="13575" max="13575" width="8.28515625" style="23" customWidth="1"/>
    <col min="13576" max="13576" width="9.140625" style="23" customWidth="1"/>
    <col min="13577" max="13577" width="14.42578125" style="23" customWidth="1"/>
    <col min="13578" max="13578" width="20.140625" style="23" customWidth="1"/>
    <col min="13579" max="13824" width="9.140625" style="23"/>
    <col min="13825" max="13825" width="6" style="23" customWidth="1"/>
    <col min="13826" max="13826" width="12" style="23" customWidth="1"/>
    <col min="13827" max="13827" width="11.85546875" style="23" customWidth="1"/>
    <col min="13828" max="13828" width="55.7109375" style="23" customWidth="1"/>
    <col min="13829" max="13829" width="12" style="23" customWidth="1"/>
    <col min="13830" max="13830" width="7.28515625" style="23" customWidth="1"/>
    <col min="13831" max="13831" width="8.28515625" style="23" customWidth="1"/>
    <col min="13832" max="13832" width="9.140625" style="23" customWidth="1"/>
    <col min="13833" max="13833" width="14.42578125" style="23" customWidth="1"/>
    <col min="13834" max="13834" width="20.140625" style="23" customWidth="1"/>
    <col min="13835" max="14080" width="9.140625" style="23"/>
    <col min="14081" max="14081" width="6" style="23" customWidth="1"/>
    <col min="14082" max="14082" width="12" style="23" customWidth="1"/>
    <col min="14083" max="14083" width="11.85546875" style="23" customWidth="1"/>
    <col min="14084" max="14084" width="55.7109375" style="23" customWidth="1"/>
    <col min="14085" max="14085" width="12" style="23" customWidth="1"/>
    <col min="14086" max="14086" width="7.28515625" style="23" customWidth="1"/>
    <col min="14087" max="14087" width="8.28515625" style="23" customWidth="1"/>
    <col min="14088" max="14088" width="9.140625" style="23" customWidth="1"/>
    <col min="14089" max="14089" width="14.42578125" style="23" customWidth="1"/>
    <col min="14090" max="14090" width="20.140625" style="23" customWidth="1"/>
    <col min="14091" max="14336" width="9.140625" style="23"/>
    <col min="14337" max="14337" width="6" style="23" customWidth="1"/>
    <col min="14338" max="14338" width="12" style="23" customWidth="1"/>
    <col min="14339" max="14339" width="11.85546875" style="23" customWidth="1"/>
    <col min="14340" max="14340" width="55.7109375" style="23" customWidth="1"/>
    <col min="14341" max="14341" width="12" style="23" customWidth="1"/>
    <col min="14342" max="14342" width="7.28515625" style="23" customWidth="1"/>
    <col min="14343" max="14343" width="8.28515625" style="23" customWidth="1"/>
    <col min="14344" max="14344" width="9.140625" style="23" customWidth="1"/>
    <col min="14345" max="14345" width="14.42578125" style="23" customWidth="1"/>
    <col min="14346" max="14346" width="20.140625" style="23" customWidth="1"/>
    <col min="14347" max="14592" width="9.140625" style="23"/>
    <col min="14593" max="14593" width="6" style="23" customWidth="1"/>
    <col min="14594" max="14594" width="12" style="23" customWidth="1"/>
    <col min="14595" max="14595" width="11.85546875" style="23" customWidth="1"/>
    <col min="14596" max="14596" width="55.7109375" style="23" customWidth="1"/>
    <col min="14597" max="14597" width="12" style="23" customWidth="1"/>
    <col min="14598" max="14598" width="7.28515625" style="23" customWidth="1"/>
    <col min="14599" max="14599" width="8.28515625" style="23" customWidth="1"/>
    <col min="14600" max="14600" width="9.140625" style="23" customWidth="1"/>
    <col min="14601" max="14601" width="14.42578125" style="23" customWidth="1"/>
    <col min="14602" max="14602" width="20.140625" style="23" customWidth="1"/>
    <col min="14603" max="14848" width="9.140625" style="23"/>
    <col min="14849" max="14849" width="6" style="23" customWidth="1"/>
    <col min="14850" max="14850" width="12" style="23" customWidth="1"/>
    <col min="14851" max="14851" width="11.85546875" style="23" customWidth="1"/>
    <col min="14852" max="14852" width="55.7109375" style="23" customWidth="1"/>
    <col min="14853" max="14853" width="12" style="23" customWidth="1"/>
    <col min="14854" max="14854" width="7.28515625" style="23" customWidth="1"/>
    <col min="14855" max="14855" width="8.28515625" style="23" customWidth="1"/>
    <col min="14856" max="14856" width="9.140625" style="23" customWidth="1"/>
    <col min="14857" max="14857" width="14.42578125" style="23" customWidth="1"/>
    <col min="14858" max="14858" width="20.140625" style="23" customWidth="1"/>
    <col min="14859" max="15104" width="9.140625" style="23"/>
    <col min="15105" max="15105" width="6" style="23" customWidth="1"/>
    <col min="15106" max="15106" width="12" style="23" customWidth="1"/>
    <col min="15107" max="15107" width="11.85546875" style="23" customWidth="1"/>
    <col min="15108" max="15108" width="55.7109375" style="23" customWidth="1"/>
    <col min="15109" max="15109" width="12" style="23" customWidth="1"/>
    <col min="15110" max="15110" width="7.28515625" style="23" customWidth="1"/>
    <col min="15111" max="15111" width="8.28515625" style="23" customWidth="1"/>
    <col min="15112" max="15112" width="9.140625" style="23" customWidth="1"/>
    <col min="15113" max="15113" width="14.42578125" style="23" customWidth="1"/>
    <col min="15114" max="15114" width="20.140625" style="23" customWidth="1"/>
    <col min="15115" max="15360" width="9.140625" style="23"/>
    <col min="15361" max="15361" width="6" style="23" customWidth="1"/>
    <col min="15362" max="15362" width="12" style="23" customWidth="1"/>
    <col min="15363" max="15363" width="11.85546875" style="23" customWidth="1"/>
    <col min="15364" max="15364" width="55.7109375" style="23" customWidth="1"/>
    <col min="15365" max="15365" width="12" style="23" customWidth="1"/>
    <col min="15366" max="15366" width="7.28515625" style="23" customWidth="1"/>
    <col min="15367" max="15367" width="8.28515625" style="23" customWidth="1"/>
    <col min="15368" max="15368" width="9.140625" style="23" customWidth="1"/>
    <col min="15369" max="15369" width="14.42578125" style="23" customWidth="1"/>
    <col min="15370" max="15370" width="20.140625" style="23" customWidth="1"/>
    <col min="15371" max="15616" width="9.140625" style="23"/>
    <col min="15617" max="15617" width="6" style="23" customWidth="1"/>
    <col min="15618" max="15618" width="12" style="23" customWidth="1"/>
    <col min="15619" max="15619" width="11.85546875" style="23" customWidth="1"/>
    <col min="15620" max="15620" width="55.7109375" style="23" customWidth="1"/>
    <col min="15621" max="15621" width="12" style="23" customWidth="1"/>
    <col min="15622" max="15622" width="7.28515625" style="23" customWidth="1"/>
    <col min="15623" max="15623" width="8.28515625" style="23" customWidth="1"/>
    <col min="15624" max="15624" width="9.140625" style="23" customWidth="1"/>
    <col min="15625" max="15625" width="14.42578125" style="23" customWidth="1"/>
    <col min="15626" max="15626" width="20.140625" style="23" customWidth="1"/>
    <col min="15627" max="15872" width="9.140625" style="23"/>
    <col min="15873" max="15873" width="6" style="23" customWidth="1"/>
    <col min="15874" max="15874" width="12" style="23" customWidth="1"/>
    <col min="15875" max="15875" width="11.85546875" style="23" customWidth="1"/>
    <col min="15876" max="15876" width="55.7109375" style="23" customWidth="1"/>
    <col min="15877" max="15877" width="12" style="23" customWidth="1"/>
    <col min="15878" max="15878" width="7.28515625" style="23" customWidth="1"/>
    <col min="15879" max="15879" width="8.28515625" style="23" customWidth="1"/>
    <col min="15880" max="15880" width="9.140625" style="23" customWidth="1"/>
    <col min="15881" max="15881" width="14.42578125" style="23" customWidth="1"/>
    <col min="15882" max="15882" width="20.140625" style="23" customWidth="1"/>
    <col min="15883" max="16128" width="9.140625" style="23"/>
    <col min="16129" max="16129" width="6" style="23" customWidth="1"/>
    <col min="16130" max="16130" width="12" style="23" customWidth="1"/>
    <col min="16131" max="16131" width="11.85546875" style="23" customWidth="1"/>
    <col min="16132" max="16132" width="55.7109375" style="23" customWidth="1"/>
    <col min="16133" max="16133" width="12" style="23" customWidth="1"/>
    <col min="16134" max="16134" width="7.28515625" style="23" customWidth="1"/>
    <col min="16135" max="16135" width="8.28515625" style="23" customWidth="1"/>
    <col min="16136" max="16136" width="9.140625" style="23" customWidth="1"/>
    <col min="16137" max="16137" width="14.42578125" style="23" customWidth="1"/>
    <col min="16138" max="16138" width="20.140625" style="23" customWidth="1"/>
    <col min="16139" max="16384" width="9.140625" style="23"/>
  </cols>
  <sheetData>
    <row r="1" spans="1:11" ht="12.75" customHeight="1" x14ac:dyDescent="0.2">
      <c r="A1" s="231" t="s">
        <v>179</v>
      </c>
      <c r="B1" s="231"/>
      <c r="C1" s="231"/>
      <c r="D1" s="231"/>
      <c r="E1" s="231"/>
      <c r="F1" s="231"/>
      <c r="G1" s="231"/>
      <c r="H1" s="231"/>
      <c r="I1" s="231"/>
    </row>
    <row r="2" spans="1:11" x14ac:dyDescent="0.2">
      <c r="A2" s="234" t="s">
        <v>0</v>
      </c>
      <c r="B2" s="234"/>
      <c r="C2" s="234"/>
      <c r="D2" s="234"/>
      <c r="E2" s="234"/>
      <c r="F2" s="234"/>
      <c r="G2" s="234"/>
      <c r="H2" s="234"/>
      <c r="I2" s="234"/>
    </row>
    <row r="3" spans="1:11" ht="12.75" customHeight="1" x14ac:dyDescent="0.2">
      <c r="A3" s="234" t="s">
        <v>1</v>
      </c>
      <c r="B3" s="234"/>
      <c r="C3" s="234"/>
      <c r="D3" s="234"/>
      <c r="E3" s="234"/>
      <c r="F3" s="234"/>
      <c r="G3" s="234"/>
      <c r="H3" s="234"/>
      <c r="I3" s="234"/>
    </row>
    <row r="4" spans="1:11" x14ac:dyDescent="0.2">
      <c r="A4" s="234" t="s">
        <v>2</v>
      </c>
      <c r="B4" s="234"/>
      <c r="C4" s="234"/>
      <c r="D4" s="234"/>
      <c r="E4" s="234"/>
      <c r="F4" s="234"/>
      <c r="G4" s="234"/>
      <c r="H4" s="234"/>
      <c r="I4" s="234"/>
    </row>
    <row r="6" spans="1:11" ht="15" x14ac:dyDescent="0.2">
      <c r="A6" s="235" t="s">
        <v>3</v>
      </c>
      <c r="B6" s="235"/>
      <c r="C6" s="235"/>
      <c r="D6" s="235"/>
      <c r="E6" s="235"/>
      <c r="F6" s="235"/>
      <c r="G6" s="235"/>
      <c r="H6" s="235"/>
      <c r="I6" s="235"/>
      <c r="J6" s="108"/>
    </row>
    <row r="7" spans="1:11" ht="15" x14ac:dyDescent="0.2">
      <c r="A7" s="233" t="s">
        <v>4</v>
      </c>
      <c r="B7" s="233"/>
      <c r="C7" s="233"/>
      <c r="D7" s="233"/>
    </row>
    <row r="8" spans="1:11" ht="15" x14ac:dyDescent="0.2">
      <c r="A8" s="236" t="s">
        <v>157</v>
      </c>
      <c r="B8" s="236"/>
      <c r="C8" s="236"/>
      <c r="D8" s="236"/>
      <c r="E8" s="236"/>
      <c r="F8" s="236"/>
      <c r="G8" s="236"/>
      <c r="H8" s="236"/>
      <c r="I8" s="24"/>
      <c r="J8" s="24"/>
    </row>
    <row r="9" spans="1:11" ht="30" x14ac:dyDescent="0.2">
      <c r="A9" s="25" t="s">
        <v>6</v>
      </c>
      <c r="B9" s="25" t="s">
        <v>7</v>
      </c>
      <c r="C9" s="25" t="s">
        <v>8</v>
      </c>
      <c r="D9" s="25" t="s">
        <v>9</v>
      </c>
      <c r="E9" s="25" t="s">
        <v>10</v>
      </c>
      <c r="F9" s="25" t="s">
        <v>11</v>
      </c>
      <c r="G9" s="25" t="s">
        <v>12</v>
      </c>
      <c r="H9" s="26" t="s">
        <v>13</v>
      </c>
      <c r="I9" s="27" t="s">
        <v>14</v>
      </c>
      <c r="J9" s="137" t="s">
        <v>42</v>
      </c>
    </row>
    <row r="10" spans="1:11" ht="15" x14ac:dyDescent="0.2">
      <c r="A10" s="236"/>
      <c r="B10" s="236"/>
      <c r="C10" s="236"/>
      <c r="D10" s="236"/>
      <c r="E10" s="236"/>
      <c r="F10" s="236"/>
      <c r="G10" s="236"/>
      <c r="H10" s="236"/>
      <c r="I10" s="28">
        <f>SUM(I11:I14)</f>
        <v>24532.5</v>
      </c>
      <c r="J10" s="86"/>
    </row>
    <row r="11" spans="1:11" ht="100.5" x14ac:dyDescent="0.2">
      <c r="A11" s="237">
        <v>19</v>
      </c>
      <c r="B11" s="238" t="s">
        <v>43</v>
      </c>
      <c r="C11" s="239" t="s">
        <v>44</v>
      </c>
      <c r="D11" s="29" t="s">
        <v>45</v>
      </c>
      <c r="E11" s="240"/>
      <c r="F11" s="241" t="s">
        <v>46</v>
      </c>
      <c r="G11" s="242">
        <v>250</v>
      </c>
      <c r="H11" s="243">
        <v>6.69</v>
      </c>
      <c r="I11" s="245">
        <f>H11*G11</f>
        <v>1672.5</v>
      </c>
      <c r="J11" s="249">
        <f>H11*0.01</f>
        <v>6.6900000000000001E-2</v>
      </c>
      <c r="K11" s="88"/>
    </row>
    <row r="12" spans="1:11" ht="100.5" x14ac:dyDescent="0.2">
      <c r="A12" s="237"/>
      <c r="B12" s="238"/>
      <c r="C12" s="239"/>
      <c r="D12" s="30" t="s">
        <v>47</v>
      </c>
      <c r="E12" s="240"/>
      <c r="F12" s="241"/>
      <c r="G12" s="242"/>
      <c r="H12" s="243"/>
      <c r="I12" s="245"/>
      <c r="J12" s="249"/>
    </row>
    <row r="13" spans="1:11" ht="130.5" x14ac:dyDescent="0.2">
      <c r="A13" s="246">
        <v>20</v>
      </c>
      <c r="B13" s="238" t="s">
        <v>48</v>
      </c>
      <c r="C13" s="239" t="s">
        <v>44</v>
      </c>
      <c r="D13" s="30" t="s">
        <v>49</v>
      </c>
      <c r="E13" s="247"/>
      <c r="F13" s="241" t="s">
        <v>46</v>
      </c>
      <c r="G13" s="242">
        <v>500</v>
      </c>
      <c r="H13" s="243">
        <v>45.72</v>
      </c>
      <c r="I13" s="248">
        <f>H13*G13</f>
        <v>22860</v>
      </c>
      <c r="J13" s="244">
        <f>H13*0.01</f>
        <v>0.4572</v>
      </c>
      <c r="K13" s="88"/>
    </row>
    <row r="14" spans="1:11" ht="157.5" x14ac:dyDescent="0.2">
      <c r="A14" s="246"/>
      <c r="B14" s="238"/>
      <c r="C14" s="239"/>
      <c r="D14" s="31" t="s">
        <v>50</v>
      </c>
      <c r="E14" s="247"/>
      <c r="F14" s="241"/>
      <c r="G14" s="242"/>
      <c r="H14" s="243"/>
      <c r="I14" s="248"/>
      <c r="J14" s="244"/>
    </row>
    <row r="15" spans="1:11" ht="15" x14ac:dyDescent="0.25">
      <c r="A15" s="93"/>
    </row>
    <row r="16" spans="1:11" ht="15" x14ac:dyDescent="0.25">
      <c r="A16" s="93"/>
    </row>
    <row r="17" spans="1:1" ht="15" x14ac:dyDescent="0.25">
      <c r="A17" s="93"/>
    </row>
    <row r="18" spans="1:1" ht="15" x14ac:dyDescent="0.25">
      <c r="A18" s="93"/>
    </row>
    <row r="19" spans="1:1" ht="15" x14ac:dyDescent="0.25">
      <c r="A19" s="93"/>
    </row>
    <row r="20" spans="1:1" ht="15" x14ac:dyDescent="0.25">
      <c r="A20" s="93"/>
    </row>
    <row r="21" spans="1:1" ht="15" x14ac:dyDescent="0.25">
      <c r="A21" s="93"/>
    </row>
    <row r="22" spans="1:1" ht="15" x14ac:dyDescent="0.25">
      <c r="A22" s="93"/>
    </row>
    <row r="23" spans="1:1" ht="15" x14ac:dyDescent="0.25">
      <c r="A23" s="93"/>
    </row>
  </sheetData>
  <mergeCells count="26">
    <mergeCell ref="J13:J14"/>
    <mergeCell ref="I11:I12"/>
    <mergeCell ref="J11:J12"/>
    <mergeCell ref="A13:A14"/>
    <mergeCell ref="B13:B14"/>
    <mergeCell ref="C13:C14"/>
    <mergeCell ref="E13:E14"/>
    <mergeCell ref="F13:F14"/>
    <mergeCell ref="G13:G14"/>
    <mergeCell ref="H13:H14"/>
    <mergeCell ref="I13:I14"/>
    <mergeCell ref="A8:H8"/>
    <mergeCell ref="A10:H10"/>
    <mergeCell ref="A11:A12"/>
    <mergeCell ref="B11:B12"/>
    <mergeCell ref="C11:C12"/>
    <mergeCell ref="E11:E12"/>
    <mergeCell ref="F11:F12"/>
    <mergeCell ref="G11:G12"/>
    <mergeCell ref="H11:H12"/>
    <mergeCell ref="A7:D7"/>
    <mergeCell ref="A1:I1"/>
    <mergeCell ref="A2:I2"/>
    <mergeCell ref="A3:I3"/>
    <mergeCell ref="A4:I4"/>
    <mergeCell ref="A6:I6"/>
  </mergeCells>
  <pageMargins left="0.51181102362204722" right="0.51181102362204722" top="0.78740157480314965" bottom="0.78740157480314965" header="0.31496062992125984" footer="0.31496062992125984"/>
  <pageSetup paperSize="9" scale="69" orientation="landscape" r:id="rId1"/>
  <drawing r:id="rId2"/>
  <legacyDrawing r:id="rId3"/>
  <oleObjects>
    <mc:AlternateContent xmlns:mc="http://schemas.openxmlformats.org/markup-compatibility/2006">
      <mc:Choice Requires="x14">
        <oleObject progId="Word.Picture.8" shapeId="35841" r:id="rId4">
          <objectPr defaultSize="0" autoPict="0" altText="" r:id="rId5">
            <anchor moveWithCells="1" sizeWithCells="1">
              <from>
                <xdr:col>0</xdr:col>
                <xdr:colOff>0</xdr:colOff>
                <xdr:row>0</xdr:row>
                <xdr:rowOff>142875</xdr:rowOff>
              </from>
              <to>
                <xdr:col>3</xdr:col>
                <xdr:colOff>47625</xdr:colOff>
                <xdr:row>2</xdr:row>
                <xdr:rowOff>142875</xdr:rowOff>
              </to>
            </anchor>
          </objectPr>
        </oleObject>
      </mc:Choice>
      <mc:Fallback>
        <oleObject progId="Word.Picture.8" shapeId="35841"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zoomScaleSheetLayoutView="100" workbookViewId="0">
      <selection activeCell="B12" sqref="B12"/>
    </sheetView>
  </sheetViews>
  <sheetFormatPr defaultRowHeight="14.25" x14ac:dyDescent="0.2"/>
  <cols>
    <col min="1" max="1" width="6" style="23" customWidth="1"/>
    <col min="2" max="3" width="12" style="23" customWidth="1"/>
    <col min="4" max="4" width="99.42578125" style="23" customWidth="1"/>
    <col min="5" max="5" width="12" style="23" customWidth="1"/>
    <col min="6" max="6" width="6" style="23" customWidth="1"/>
    <col min="7" max="7" width="6.140625" style="23" customWidth="1"/>
    <col min="8" max="8" width="11.85546875" style="23" customWidth="1"/>
    <col min="9" max="9" width="13.5703125" style="23" bestFit="1" customWidth="1"/>
    <col min="10" max="10" width="11.140625" style="23" customWidth="1"/>
    <col min="11" max="256" width="9.140625" style="23"/>
    <col min="257" max="257" width="6" style="23" customWidth="1"/>
    <col min="258" max="259" width="12" style="23" customWidth="1"/>
    <col min="260" max="260" width="52.140625" style="23" customWidth="1"/>
    <col min="261" max="261" width="12" style="23" customWidth="1"/>
    <col min="262" max="262" width="7.28515625" style="23" customWidth="1"/>
    <col min="263" max="263" width="8.28515625" style="23" customWidth="1"/>
    <col min="264" max="264" width="10.42578125" style="23" customWidth="1"/>
    <col min="265" max="265" width="13.140625" style="23" bestFit="1" customWidth="1"/>
    <col min="266" max="266" width="20.85546875" style="23" customWidth="1"/>
    <col min="267" max="512" width="9.140625" style="23"/>
    <col min="513" max="513" width="6" style="23" customWidth="1"/>
    <col min="514" max="515" width="12" style="23" customWidth="1"/>
    <col min="516" max="516" width="52.140625" style="23" customWidth="1"/>
    <col min="517" max="517" width="12" style="23" customWidth="1"/>
    <col min="518" max="518" width="7.28515625" style="23" customWidth="1"/>
    <col min="519" max="519" width="8.28515625" style="23" customWidth="1"/>
    <col min="520" max="520" width="10.42578125" style="23" customWidth="1"/>
    <col min="521" max="521" width="13.140625" style="23" bestFit="1" customWidth="1"/>
    <col min="522" max="522" width="20.85546875" style="23" customWidth="1"/>
    <col min="523" max="768" width="9.140625" style="23"/>
    <col min="769" max="769" width="6" style="23" customWidth="1"/>
    <col min="770" max="771" width="12" style="23" customWidth="1"/>
    <col min="772" max="772" width="52.140625" style="23" customWidth="1"/>
    <col min="773" max="773" width="12" style="23" customWidth="1"/>
    <col min="774" max="774" width="7.28515625" style="23" customWidth="1"/>
    <col min="775" max="775" width="8.28515625" style="23" customWidth="1"/>
    <col min="776" max="776" width="10.42578125" style="23" customWidth="1"/>
    <col min="777" max="777" width="13.140625" style="23" bestFit="1" customWidth="1"/>
    <col min="778" max="778" width="20.85546875" style="23" customWidth="1"/>
    <col min="779" max="1024" width="9.140625" style="23"/>
    <col min="1025" max="1025" width="6" style="23" customWidth="1"/>
    <col min="1026" max="1027" width="12" style="23" customWidth="1"/>
    <col min="1028" max="1028" width="52.140625" style="23" customWidth="1"/>
    <col min="1029" max="1029" width="12" style="23" customWidth="1"/>
    <col min="1030" max="1030" width="7.28515625" style="23" customWidth="1"/>
    <col min="1031" max="1031" width="8.28515625" style="23" customWidth="1"/>
    <col min="1032" max="1032" width="10.42578125" style="23" customWidth="1"/>
    <col min="1033" max="1033" width="13.140625" style="23" bestFit="1" customWidth="1"/>
    <col min="1034" max="1034" width="20.85546875" style="23" customWidth="1"/>
    <col min="1035" max="1280" width="9.140625" style="23"/>
    <col min="1281" max="1281" width="6" style="23" customWidth="1"/>
    <col min="1282" max="1283" width="12" style="23" customWidth="1"/>
    <col min="1284" max="1284" width="52.140625" style="23" customWidth="1"/>
    <col min="1285" max="1285" width="12" style="23" customWidth="1"/>
    <col min="1286" max="1286" width="7.28515625" style="23" customWidth="1"/>
    <col min="1287" max="1287" width="8.28515625" style="23" customWidth="1"/>
    <col min="1288" max="1288" width="10.42578125" style="23" customWidth="1"/>
    <col min="1289" max="1289" width="13.140625" style="23" bestFit="1" customWidth="1"/>
    <col min="1290" max="1290" width="20.85546875" style="23" customWidth="1"/>
    <col min="1291" max="1536" width="9.140625" style="23"/>
    <col min="1537" max="1537" width="6" style="23" customWidth="1"/>
    <col min="1538" max="1539" width="12" style="23" customWidth="1"/>
    <col min="1540" max="1540" width="52.140625" style="23" customWidth="1"/>
    <col min="1541" max="1541" width="12" style="23" customWidth="1"/>
    <col min="1542" max="1542" width="7.28515625" style="23" customWidth="1"/>
    <col min="1543" max="1543" width="8.28515625" style="23" customWidth="1"/>
    <col min="1544" max="1544" width="10.42578125" style="23" customWidth="1"/>
    <col min="1545" max="1545" width="13.140625" style="23" bestFit="1" customWidth="1"/>
    <col min="1546" max="1546" width="20.85546875" style="23" customWidth="1"/>
    <col min="1547" max="1792" width="9.140625" style="23"/>
    <col min="1793" max="1793" width="6" style="23" customWidth="1"/>
    <col min="1794" max="1795" width="12" style="23" customWidth="1"/>
    <col min="1796" max="1796" width="52.140625" style="23" customWidth="1"/>
    <col min="1797" max="1797" width="12" style="23" customWidth="1"/>
    <col min="1798" max="1798" width="7.28515625" style="23" customWidth="1"/>
    <col min="1799" max="1799" width="8.28515625" style="23" customWidth="1"/>
    <col min="1800" max="1800" width="10.42578125" style="23" customWidth="1"/>
    <col min="1801" max="1801" width="13.140625" style="23" bestFit="1" customWidth="1"/>
    <col min="1802" max="1802" width="20.85546875" style="23" customWidth="1"/>
    <col min="1803" max="2048" width="9.140625" style="23"/>
    <col min="2049" max="2049" width="6" style="23" customWidth="1"/>
    <col min="2050" max="2051" width="12" style="23" customWidth="1"/>
    <col min="2052" max="2052" width="52.140625" style="23" customWidth="1"/>
    <col min="2053" max="2053" width="12" style="23" customWidth="1"/>
    <col min="2054" max="2054" width="7.28515625" style="23" customWidth="1"/>
    <col min="2055" max="2055" width="8.28515625" style="23" customWidth="1"/>
    <col min="2056" max="2056" width="10.42578125" style="23" customWidth="1"/>
    <col min="2057" max="2057" width="13.140625" style="23" bestFit="1" customWidth="1"/>
    <col min="2058" max="2058" width="20.85546875" style="23" customWidth="1"/>
    <col min="2059" max="2304" width="9.140625" style="23"/>
    <col min="2305" max="2305" width="6" style="23" customWidth="1"/>
    <col min="2306" max="2307" width="12" style="23" customWidth="1"/>
    <col min="2308" max="2308" width="52.140625" style="23" customWidth="1"/>
    <col min="2309" max="2309" width="12" style="23" customWidth="1"/>
    <col min="2310" max="2310" width="7.28515625" style="23" customWidth="1"/>
    <col min="2311" max="2311" width="8.28515625" style="23" customWidth="1"/>
    <col min="2312" max="2312" width="10.42578125" style="23" customWidth="1"/>
    <col min="2313" max="2313" width="13.140625" style="23" bestFit="1" customWidth="1"/>
    <col min="2314" max="2314" width="20.85546875" style="23" customWidth="1"/>
    <col min="2315" max="2560" width="9.140625" style="23"/>
    <col min="2561" max="2561" width="6" style="23" customWidth="1"/>
    <col min="2562" max="2563" width="12" style="23" customWidth="1"/>
    <col min="2564" max="2564" width="52.140625" style="23" customWidth="1"/>
    <col min="2565" max="2565" width="12" style="23" customWidth="1"/>
    <col min="2566" max="2566" width="7.28515625" style="23" customWidth="1"/>
    <col min="2567" max="2567" width="8.28515625" style="23" customWidth="1"/>
    <col min="2568" max="2568" width="10.42578125" style="23" customWidth="1"/>
    <col min="2569" max="2569" width="13.140625" style="23" bestFit="1" customWidth="1"/>
    <col min="2570" max="2570" width="20.85546875" style="23" customWidth="1"/>
    <col min="2571" max="2816" width="9.140625" style="23"/>
    <col min="2817" max="2817" width="6" style="23" customWidth="1"/>
    <col min="2818" max="2819" width="12" style="23" customWidth="1"/>
    <col min="2820" max="2820" width="52.140625" style="23" customWidth="1"/>
    <col min="2821" max="2821" width="12" style="23" customWidth="1"/>
    <col min="2822" max="2822" width="7.28515625" style="23" customWidth="1"/>
    <col min="2823" max="2823" width="8.28515625" style="23" customWidth="1"/>
    <col min="2824" max="2824" width="10.42578125" style="23" customWidth="1"/>
    <col min="2825" max="2825" width="13.140625" style="23" bestFit="1" customWidth="1"/>
    <col min="2826" max="2826" width="20.85546875" style="23" customWidth="1"/>
    <col min="2827" max="3072" width="9.140625" style="23"/>
    <col min="3073" max="3073" width="6" style="23" customWidth="1"/>
    <col min="3074" max="3075" width="12" style="23" customWidth="1"/>
    <col min="3076" max="3076" width="52.140625" style="23" customWidth="1"/>
    <col min="3077" max="3077" width="12" style="23" customWidth="1"/>
    <col min="3078" max="3078" width="7.28515625" style="23" customWidth="1"/>
    <col min="3079" max="3079" width="8.28515625" style="23" customWidth="1"/>
    <col min="3080" max="3080" width="10.42578125" style="23" customWidth="1"/>
    <col min="3081" max="3081" width="13.140625" style="23" bestFit="1" customWidth="1"/>
    <col min="3082" max="3082" width="20.85546875" style="23" customWidth="1"/>
    <col min="3083" max="3328" width="9.140625" style="23"/>
    <col min="3329" max="3329" width="6" style="23" customWidth="1"/>
    <col min="3330" max="3331" width="12" style="23" customWidth="1"/>
    <col min="3332" max="3332" width="52.140625" style="23" customWidth="1"/>
    <col min="3333" max="3333" width="12" style="23" customWidth="1"/>
    <col min="3334" max="3334" width="7.28515625" style="23" customWidth="1"/>
    <col min="3335" max="3335" width="8.28515625" style="23" customWidth="1"/>
    <col min="3336" max="3336" width="10.42578125" style="23" customWidth="1"/>
    <col min="3337" max="3337" width="13.140625" style="23" bestFit="1" customWidth="1"/>
    <col min="3338" max="3338" width="20.85546875" style="23" customWidth="1"/>
    <col min="3339" max="3584" width="9.140625" style="23"/>
    <col min="3585" max="3585" width="6" style="23" customWidth="1"/>
    <col min="3586" max="3587" width="12" style="23" customWidth="1"/>
    <col min="3588" max="3588" width="52.140625" style="23" customWidth="1"/>
    <col min="3589" max="3589" width="12" style="23" customWidth="1"/>
    <col min="3590" max="3590" width="7.28515625" style="23" customWidth="1"/>
    <col min="3591" max="3591" width="8.28515625" style="23" customWidth="1"/>
    <col min="3592" max="3592" width="10.42578125" style="23" customWidth="1"/>
    <col min="3593" max="3593" width="13.140625" style="23" bestFit="1" customWidth="1"/>
    <col min="3594" max="3594" width="20.85546875" style="23" customWidth="1"/>
    <col min="3595" max="3840" width="9.140625" style="23"/>
    <col min="3841" max="3841" width="6" style="23" customWidth="1"/>
    <col min="3842" max="3843" width="12" style="23" customWidth="1"/>
    <col min="3844" max="3844" width="52.140625" style="23" customWidth="1"/>
    <col min="3845" max="3845" width="12" style="23" customWidth="1"/>
    <col min="3846" max="3846" width="7.28515625" style="23" customWidth="1"/>
    <col min="3847" max="3847" width="8.28515625" style="23" customWidth="1"/>
    <col min="3848" max="3848" width="10.42578125" style="23" customWidth="1"/>
    <col min="3849" max="3849" width="13.140625" style="23" bestFit="1" customWidth="1"/>
    <col min="3850" max="3850" width="20.85546875" style="23" customWidth="1"/>
    <col min="3851" max="4096" width="9.140625" style="23"/>
    <col min="4097" max="4097" width="6" style="23" customWidth="1"/>
    <col min="4098" max="4099" width="12" style="23" customWidth="1"/>
    <col min="4100" max="4100" width="52.140625" style="23" customWidth="1"/>
    <col min="4101" max="4101" width="12" style="23" customWidth="1"/>
    <col min="4102" max="4102" width="7.28515625" style="23" customWidth="1"/>
    <col min="4103" max="4103" width="8.28515625" style="23" customWidth="1"/>
    <col min="4104" max="4104" width="10.42578125" style="23" customWidth="1"/>
    <col min="4105" max="4105" width="13.140625" style="23" bestFit="1" customWidth="1"/>
    <col min="4106" max="4106" width="20.85546875" style="23" customWidth="1"/>
    <col min="4107" max="4352" width="9.140625" style="23"/>
    <col min="4353" max="4353" width="6" style="23" customWidth="1"/>
    <col min="4354" max="4355" width="12" style="23" customWidth="1"/>
    <col min="4356" max="4356" width="52.140625" style="23" customWidth="1"/>
    <col min="4357" max="4357" width="12" style="23" customWidth="1"/>
    <col min="4358" max="4358" width="7.28515625" style="23" customWidth="1"/>
    <col min="4359" max="4359" width="8.28515625" style="23" customWidth="1"/>
    <col min="4360" max="4360" width="10.42578125" style="23" customWidth="1"/>
    <col min="4361" max="4361" width="13.140625" style="23" bestFit="1" customWidth="1"/>
    <col min="4362" max="4362" width="20.85546875" style="23" customWidth="1"/>
    <col min="4363" max="4608" width="9.140625" style="23"/>
    <col min="4609" max="4609" width="6" style="23" customWidth="1"/>
    <col min="4610" max="4611" width="12" style="23" customWidth="1"/>
    <col min="4612" max="4612" width="52.140625" style="23" customWidth="1"/>
    <col min="4613" max="4613" width="12" style="23" customWidth="1"/>
    <col min="4614" max="4614" width="7.28515625" style="23" customWidth="1"/>
    <col min="4615" max="4615" width="8.28515625" style="23" customWidth="1"/>
    <col min="4616" max="4616" width="10.42578125" style="23" customWidth="1"/>
    <col min="4617" max="4617" width="13.140625" style="23" bestFit="1" customWidth="1"/>
    <col min="4618" max="4618" width="20.85546875" style="23" customWidth="1"/>
    <col min="4619" max="4864" width="9.140625" style="23"/>
    <col min="4865" max="4865" width="6" style="23" customWidth="1"/>
    <col min="4866" max="4867" width="12" style="23" customWidth="1"/>
    <col min="4868" max="4868" width="52.140625" style="23" customWidth="1"/>
    <col min="4869" max="4869" width="12" style="23" customWidth="1"/>
    <col min="4870" max="4870" width="7.28515625" style="23" customWidth="1"/>
    <col min="4871" max="4871" width="8.28515625" style="23" customWidth="1"/>
    <col min="4872" max="4872" width="10.42578125" style="23" customWidth="1"/>
    <col min="4873" max="4873" width="13.140625" style="23" bestFit="1" customWidth="1"/>
    <col min="4874" max="4874" width="20.85546875" style="23" customWidth="1"/>
    <col min="4875" max="5120" width="9.140625" style="23"/>
    <col min="5121" max="5121" width="6" style="23" customWidth="1"/>
    <col min="5122" max="5123" width="12" style="23" customWidth="1"/>
    <col min="5124" max="5124" width="52.140625" style="23" customWidth="1"/>
    <col min="5125" max="5125" width="12" style="23" customWidth="1"/>
    <col min="5126" max="5126" width="7.28515625" style="23" customWidth="1"/>
    <col min="5127" max="5127" width="8.28515625" style="23" customWidth="1"/>
    <col min="5128" max="5128" width="10.42578125" style="23" customWidth="1"/>
    <col min="5129" max="5129" width="13.140625" style="23" bestFit="1" customWidth="1"/>
    <col min="5130" max="5130" width="20.85546875" style="23" customWidth="1"/>
    <col min="5131" max="5376" width="9.140625" style="23"/>
    <col min="5377" max="5377" width="6" style="23" customWidth="1"/>
    <col min="5378" max="5379" width="12" style="23" customWidth="1"/>
    <col min="5380" max="5380" width="52.140625" style="23" customWidth="1"/>
    <col min="5381" max="5381" width="12" style="23" customWidth="1"/>
    <col min="5382" max="5382" width="7.28515625" style="23" customWidth="1"/>
    <col min="5383" max="5383" width="8.28515625" style="23" customWidth="1"/>
    <col min="5384" max="5384" width="10.42578125" style="23" customWidth="1"/>
    <col min="5385" max="5385" width="13.140625" style="23" bestFit="1" customWidth="1"/>
    <col min="5386" max="5386" width="20.85546875" style="23" customWidth="1"/>
    <col min="5387" max="5632" width="9.140625" style="23"/>
    <col min="5633" max="5633" width="6" style="23" customWidth="1"/>
    <col min="5634" max="5635" width="12" style="23" customWidth="1"/>
    <col min="5636" max="5636" width="52.140625" style="23" customWidth="1"/>
    <col min="5637" max="5637" width="12" style="23" customWidth="1"/>
    <col min="5638" max="5638" width="7.28515625" style="23" customWidth="1"/>
    <col min="5639" max="5639" width="8.28515625" style="23" customWidth="1"/>
    <col min="5640" max="5640" width="10.42578125" style="23" customWidth="1"/>
    <col min="5641" max="5641" width="13.140625" style="23" bestFit="1" customWidth="1"/>
    <col min="5642" max="5642" width="20.85546875" style="23" customWidth="1"/>
    <col min="5643" max="5888" width="9.140625" style="23"/>
    <col min="5889" max="5889" width="6" style="23" customWidth="1"/>
    <col min="5890" max="5891" width="12" style="23" customWidth="1"/>
    <col min="5892" max="5892" width="52.140625" style="23" customWidth="1"/>
    <col min="5893" max="5893" width="12" style="23" customWidth="1"/>
    <col min="5894" max="5894" width="7.28515625" style="23" customWidth="1"/>
    <col min="5895" max="5895" width="8.28515625" style="23" customWidth="1"/>
    <col min="5896" max="5896" width="10.42578125" style="23" customWidth="1"/>
    <col min="5897" max="5897" width="13.140625" style="23" bestFit="1" customWidth="1"/>
    <col min="5898" max="5898" width="20.85546875" style="23" customWidth="1"/>
    <col min="5899" max="6144" width="9.140625" style="23"/>
    <col min="6145" max="6145" width="6" style="23" customWidth="1"/>
    <col min="6146" max="6147" width="12" style="23" customWidth="1"/>
    <col min="6148" max="6148" width="52.140625" style="23" customWidth="1"/>
    <col min="6149" max="6149" width="12" style="23" customWidth="1"/>
    <col min="6150" max="6150" width="7.28515625" style="23" customWidth="1"/>
    <col min="6151" max="6151" width="8.28515625" style="23" customWidth="1"/>
    <col min="6152" max="6152" width="10.42578125" style="23" customWidth="1"/>
    <col min="6153" max="6153" width="13.140625" style="23" bestFit="1" customWidth="1"/>
    <col min="6154" max="6154" width="20.85546875" style="23" customWidth="1"/>
    <col min="6155" max="6400" width="9.140625" style="23"/>
    <col min="6401" max="6401" width="6" style="23" customWidth="1"/>
    <col min="6402" max="6403" width="12" style="23" customWidth="1"/>
    <col min="6404" max="6404" width="52.140625" style="23" customWidth="1"/>
    <col min="6405" max="6405" width="12" style="23" customWidth="1"/>
    <col min="6406" max="6406" width="7.28515625" style="23" customWidth="1"/>
    <col min="6407" max="6407" width="8.28515625" style="23" customWidth="1"/>
    <col min="6408" max="6408" width="10.42578125" style="23" customWidth="1"/>
    <col min="6409" max="6409" width="13.140625" style="23" bestFit="1" customWidth="1"/>
    <col min="6410" max="6410" width="20.85546875" style="23" customWidth="1"/>
    <col min="6411" max="6656" width="9.140625" style="23"/>
    <col min="6657" max="6657" width="6" style="23" customWidth="1"/>
    <col min="6658" max="6659" width="12" style="23" customWidth="1"/>
    <col min="6660" max="6660" width="52.140625" style="23" customWidth="1"/>
    <col min="6661" max="6661" width="12" style="23" customWidth="1"/>
    <col min="6662" max="6662" width="7.28515625" style="23" customWidth="1"/>
    <col min="6663" max="6663" width="8.28515625" style="23" customWidth="1"/>
    <col min="6664" max="6664" width="10.42578125" style="23" customWidth="1"/>
    <col min="6665" max="6665" width="13.140625" style="23" bestFit="1" customWidth="1"/>
    <col min="6666" max="6666" width="20.85546875" style="23" customWidth="1"/>
    <col min="6667" max="6912" width="9.140625" style="23"/>
    <col min="6913" max="6913" width="6" style="23" customWidth="1"/>
    <col min="6914" max="6915" width="12" style="23" customWidth="1"/>
    <col min="6916" max="6916" width="52.140625" style="23" customWidth="1"/>
    <col min="6917" max="6917" width="12" style="23" customWidth="1"/>
    <col min="6918" max="6918" width="7.28515625" style="23" customWidth="1"/>
    <col min="6919" max="6919" width="8.28515625" style="23" customWidth="1"/>
    <col min="6920" max="6920" width="10.42578125" style="23" customWidth="1"/>
    <col min="6921" max="6921" width="13.140625" style="23" bestFit="1" customWidth="1"/>
    <col min="6922" max="6922" width="20.85546875" style="23" customWidth="1"/>
    <col min="6923" max="7168" width="9.140625" style="23"/>
    <col min="7169" max="7169" width="6" style="23" customWidth="1"/>
    <col min="7170" max="7171" width="12" style="23" customWidth="1"/>
    <col min="7172" max="7172" width="52.140625" style="23" customWidth="1"/>
    <col min="7173" max="7173" width="12" style="23" customWidth="1"/>
    <col min="7174" max="7174" width="7.28515625" style="23" customWidth="1"/>
    <col min="7175" max="7175" width="8.28515625" style="23" customWidth="1"/>
    <col min="7176" max="7176" width="10.42578125" style="23" customWidth="1"/>
    <col min="7177" max="7177" width="13.140625" style="23" bestFit="1" customWidth="1"/>
    <col min="7178" max="7178" width="20.85546875" style="23" customWidth="1"/>
    <col min="7179" max="7424" width="9.140625" style="23"/>
    <col min="7425" max="7425" width="6" style="23" customWidth="1"/>
    <col min="7426" max="7427" width="12" style="23" customWidth="1"/>
    <col min="7428" max="7428" width="52.140625" style="23" customWidth="1"/>
    <col min="7429" max="7429" width="12" style="23" customWidth="1"/>
    <col min="7430" max="7430" width="7.28515625" style="23" customWidth="1"/>
    <col min="7431" max="7431" width="8.28515625" style="23" customWidth="1"/>
    <col min="7432" max="7432" width="10.42578125" style="23" customWidth="1"/>
    <col min="7433" max="7433" width="13.140625" style="23" bestFit="1" customWidth="1"/>
    <col min="7434" max="7434" width="20.85546875" style="23" customWidth="1"/>
    <col min="7435" max="7680" width="9.140625" style="23"/>
    <col min="7681" max="7681" width="6" style="23" customWidth="1"/>
    <col min="7682" max="7683" width="12" style="23" customWidth="1"/>
    <col min="7684" max="7684" width="52.140625" style="23" customWidth="1"/>
    <col min="7685" max="7685" width="12" style="23" customWidth="1"/>
    <col min="7686" max="7686" width="7.28515625" style="23" customWidth="1"/>
    <col min="7687" max="7687" width="8.28515625" style="23" customWidth="1"/>
    <col min="7688" max="7688" width="10.42578125" style="23" customWidth="1"/>
    <col min="7689" max="7689" width="13.140625" style="23" bestFit="1" customWidth="1"/>
    <col min="7690" max="7690" width="20.85546875" style="23" customWidth="1"/>
    <col min="7691" max="7936" width="9.140625" style="23"/>
    <col min="7937" max="7937" width="6" style="23" customWidth="1"/>
    <col min="7938" max="7939" width="12" style="23" customWidth="1"/>
    <col min="7940" max="7940" width="52.140625" style="23" customWidth="1"/>
    <col min="7941" max="7941" width="12" style="23" customWidth="1"/>
    <col min="7942" max="7942" width="7.28515625" style="23" customWidth="1"/>
    <col min="7943" max="7943" width="8.28515625" style="23" customWidth="1"/>
    <col min="7944" max="7944" width="10.42578125" style="23" customWidth="1"/>
    <col min="7945" max="7945" width="13.140625" style="23" bestFit="1" customWidth="1"/>
    <col min="7946" max="7946" width="20.85546875" style="23" customWidth="1"/>
    <col min="7947" max="8192" width="9.140625" style="23"/>
    <col min="8193" max="8193" width="6" style="23" customWidth="1"/>
    <col min="8194" max="8195" width="12" style="23" customWidth="1"/>
    <col min="8196" max="8196" width="52.140625" style="23" customWidth="1"/>
    <col min="8197" max="8197" width="12" style="23" customWidth="1"/>
    <col min="8198" max="8198" width="7.28515625" style="23" customWidth="1"/>
    <col min="8199" max="8199" width="8.28515625" style="23" customWidth="1"/>
    <col min="8200" max="8200" width="10.42578125" style="23" customWidth="1"/>
    <col min="8201" max="8201" width="13.140625" style="23" bestFit="1" customWidth="1"/>
    <col min="8202" max="8202" width="20.85546875" style="23" customWidth="1"/>
    <col min="8203" max="8448" width="9.140625" style="23"/>
    <col min="8449" max="8449" width="6" style="23" customWidth="1"/>
    <col min="8450" max="8451" width="12" style="23" customWidth="1"/>
    <col min="8452" max="8452" width="52.140625" style="23" customWidth="1"/>
    <col min="8453" max="8453" width="12" style="23" customWidth="1"/>
    <col min="8454" max="8454" width="7.28515625" style="23" customWidth="1"/>
    <col min="8455" max="8455" width="8.28515625" style="23" customWidth="1"/>
    <col min="8456" max="8456" width="10.42578125" style="23" customWidth="1"/>
    <col min="8457" max="8457" width="13.140625" style="23" bestFit="1" customWidth="1"/>
    <col min="8458" max="8458" width="20.85546875" style="23" customWidth="1"/>
    <col min="8459" max="8704" width="9.140625" style="23"/>
    <col min="8705" max="8705" width="6" style="23" customWidth="1"/>
    <col min="8706" max="8707" width="12" style="23" customWidth="1"/>
    <col min="8708" max="8708" width="52.140625" style="23" customWidth="1"/>
    <col min="8709" max="8709" width="12" style="23" customWidth="1"/>
    <col min="8710" max="8710" width="7.28515625" style="23" customWidth="1"/>
    <col min="8711" max="8711" width="8.28515625" style="23" customWidth="1"/>
    <col min="8712" max="8712" width="10.42578125" style="23" customWidth="1"/>
    <col min="8713" max="8713" width="13.140625" style="23" bestFit="1" customWidth="1"/>
    <col min="8714" max="8714" width="20.85546875" style="23" customWidth="1"/>
    <col min="8715" max="8960" width="9.140625" style="23"/>
    <col min="8961" max="8961" width="6" style="23" customWidth="1"/>
    <col min="8962" max="8963" width="12" style="23" customWidth="1"/>
    <col min="8964" max="8964" width="52.140625" style="23" customWidth="1"/>
    <col min="8965" max="8965" width="12" style="23" customWidth="1"/>
    <col min="8966" max="8966" width="7.28515625" style="23" customWidth="1"/>
    <col min="8967" max="8967" width="8.28515625" style="23" customWidth="1"/>
    <col min="8968" max="8968" width="10.42578125" style="23" customWidth="1"/>
    <col min="8969" max="8969" width="13.140625" style="23" bestFit="1" customWidth="1"/>
    <col min="8970" max="8970" width="20.85546875" style="23" customWidth="1"/>
    <col min="8971" max="9216" width="9.140625" style="23"/>
    <col min="9217" max="9217" width="6" style="23" customWidth="1"/>
    <col min="9218" max="9219" width="12" style="23" customWidth="1"/>
    <col min="9220" max="9220" width="52.140625" style="23" customWidth="1"/>
    <col min="9221" max="9221" width="12" style="23" customWidth="1"/>
    <col min="9222" max="9222" width="7.28515625" style="23" customWidth="1"/>
    <col min="9223" max="9223" width="8.28515625" style="23" customWidth="1"/>
    <col min="9224" max="9224" width="10.42578125" style="23" customWidth="1"/>
    <col min="9225" max="9225" width="13.140625" style="23" bestFit="1" customWidth="1"/>
    <col min="9226" max="9226" width="20.85546875" style="23" customWidth="1"/>
    <col min="9227" max="9472" width="9.140625" style="23"/>
    <col min="9473" max="9473" width="6" style="23" customWidth="1"/>
    <col min="9474" max="9475" width="12" style="23" customWidth="1"/>
    <col min="9476" max="9476" width="52.140625" style="23" customWidth="1"/>
    <col min="9477" max="9477" width="12" style="23" customWidth="1"/>
    <col min="9478" max="9478" width="7.28515625" style="23" customWidth="1"/>
    <col min="9479" max="9479" width="8.28515625" style="23" customWidth="1"/>
    <col min="9480" max="9480" width="10.42578125" style="23" customWidth="1"/>
    <col min="9481" max="9481" width="13.140625" style="23" bestFit="1" customWidth="1"/>
    <col min="9482" max="9482" width="20.85546875" style="23" customWidth="1"/>
    <col min="9483" max="9728" width="9.140625" style="23"/>
    <col min="9729" max="9729" width="6" style="23" customWidth="1"/>
    <col min="9730" max="9731" width="12" style="23" customWidth="1"/>
    <col min="9732" max="9732" width="52.140625" style="23" customWidth="1"/>
    <col min="9733" max="9733" width="12" style="23" customWidth="1"/>
    <col min="9734" max="9734" width="7.28515625" style="23" customWidth="1"/>
    <col min="9735" max="9735" width="8.28515625" style="23" customWidth="1"/>
    <col min="9736" max="9736" width="10.42578125" style="23" customWidth="1"/>
    <col min="9737" max="9737" width="13.140625" style="23" bestFit="1" customWidth="1"/>
    <col min="9738" max="9738" width="20.85546875" style="23" customWidth="1"/>
    <col min="9739" max="9984" width="9.140625" style="23"/>
    <col min="9985" max="9985" width="6" style="23" customWidth="1"/>
    <col min="9986" max="9987" width="12" style="23" customWidth="1"/>
    <col min="9988" max="9988" width="52.140625" style="23" customWidth="1"/>
    <col min="9989" max="9989" width="12" style="23" customWidth="1"/>
    <col min="9990" max="9990" width="7.28515625" style="23" customWidth="1"/>
    <col min="9991" max="9991" width="8.28515625" style="23" customWidth="1"/>
    <col min="9992" max="9992" width="10.42578125" style="23" customWidth="1"/>
    <col min="9993" max="9993" width="13.140625" style="23" bestFit="1" customWidth="1"/>
    <col min="9994" max="9994" width="20.85546875" style="23" customWidth="1"/>
    <col min="9995" max="10240" width="9.140625" style="23"/>
    <col min="10241" max="10241" width="6" style="23" customWidth="1"/>
    <col min="10242" max="10243" width="12" style="23" customWidth="1"/>
    <col min="10244" max="10244" width="52.140625" style="23" customWidth="1"/>
    <col min="10245" max="10245" width="12" style="23" customWidth="1"/>
    <col min="10246" max="10246" width="7.28515625" style="23" customWidth="1"/>
    <col min="10247" max="10247" width="8.28515625" style="23" customWidth="1"/>
    <col min="10248" max="10248" width="10.42578125" style="23" customWidth="1"/>
    <col min="10249" max="10249" width="13.140625" style="23" bestFit="1" customWidth="1"/>
    <col min="10250" max="10250" width="20.85546875" style="23" customWidth="1"/>
    <col min="10251" max="10496" width="9.140625" style="23"/>
    <col min="10497" max="10497" width="6" style="23" customWidth="1"/>
    <col min="10498" max="10499" width="12" style="23" customWidth="1"/>
    <col min="10500" max="10500" width="52.140625" style="23" customWidth="1"/>
    <col min="10501" max="10501" width="12" style="23" customWidth="1"/>
    <col min="10502" max="10502" width="7.28515625" style="23" customWidth="1"/>
    <col min="10503" max="10503" width="8.28515625" style="23" customWidth="1"/>
    <col min="10504" max="10504" width="10.42578125" style="23" customWidth="1"/>
    <col min="10505" max="10505" width="13.140625" style="23" bestFit="1" customWidth="1"/>
    <col min="10506" max="10506" width="20.85546875" style="23" customWidth="1"/>
    <col min="10507" max="10752" width="9.140625" style="23"/>
    <col min="10753" max="10753" width="6" style="23" customWidth="1"/>
    <col min="10754" max="10755" width="12" style="23" customWidth="1"/>
    <col min="10756" max="10756" width="52.140625" style="23" customWidth="1"/>
    <col min="10757" max="10757" width="12" style="23" customWidth="1"/>
    <col min="10758" max="10758" width="7.28515625" style="23" customWidth="1"/>
    <col min="10759" max="10759" width="8.28515625" style="23" customWidth="1"/>
    <col min="10760" max="10760" width="10.42578125" style="23" customWidth="1"/>
    <col min="10761" max="10761" width="13.140625" style="23" bestFit="1" customWidth="1"/>
    <col min="10762" max="10762" width="20.85546875" style="23" customWidth="1"/>
    <col min="10763" max="11008" width="9.140625" style="23"/>
    <col min="11009" max="11009" width="6" style="23" customWidth="1"/>
    <col min="11010" max="11011" width="12" style="23" customWidth="1"/>
    <col min="11012" max="11012" width="52.140625" style="23" customWidth="1"/>
    <col min="11013" max="11013" width="12" style="23" customWidth="1"/>
    <col min="11014" max="11014" width="7.28515625" style="23" customWidth="1"/>
    <col min="11015" max="11015" width="8.28515625" style="23" customWidth="1"/>
    <col min="11016" max="11016" width="10.42578125" style="23" customWidth="1"/>
    <col min="11017" max="11017" width="13.140625" style="23" bestFit="1" customWidth="1"/>
    <col min="11018" max="11018" width="20.85546875" style="23" customWidth="1"/>
    <col min="11019" max="11264" width="9.140625" style="23"/>
    <col min="11265" max="11265" width="6" style="23" customWidth="1"/>
    <col min="11266" max="11267" width="12" style="23" customWidth="1"/>
    <col min="11268" max="11268" width="52.140625" style="23" customWidth="1"/>
    <col min="11269" max="11269" width="12" style="23" customWidth="1"/>
    <col min="11270" max="11270" width="7.28515625" style="23" customWidth="1"/>
    <col min="11271" max="11271" width="8.28515625" style="23" customWidth="1"/>
    <col min="11272" max="11272" width="10.42578125" style="23" customWidth="1"/>
    <col min="11273" max="11273" width="13.140625" style="23" bestFit="1" customWidth="1"/>
    <col min="11274" max="11274" width="20.85546875" style="23" customWidth="1"/>
    <col min="11275" max="11520" width="9.140625" style="23"/>
    <col min="11521" max="11521" width="6" style="23" customWidth="1"/>
    <col min="11522" max="11523" width="12" style="23" customWidth="1"/>
    <col min="11524" max="11524" width="52.140625" style="23" customWidth="1"/>
    <col min="11525" max="11525" width="12" style="23" customWidth="1"/>
    <col min="11526" max="11526" width="7.28515625" style="23" customWidth="1"/>
    <col min="11527" max="11527" width="8.28515625" style="23" customWidth="1"/>
    <col min="11528" max="11528" width="10.42578125" style="23" customWidth="1"/>
    <col min="11529" max="11529" width="13.140625" style="23" bestFit="1" customWidth="1"/>
    <col min="11530" max="11530" width="20.85546875" style="23" customWidth="1"/>
    <col min="11531" max="11776" width="9.140625" style="23"/>
    <col min="11777" max="11777" width="6" style="23" customWidth="1"/>
    <col min="11778" max="11779" width="12" style="23" customWidth="1"/>
    <col min="11780" max="11780" width="52.140625" style="23" customWidth="1"/>
    <col min="11781" max="11781" width="12" style="23" customWidth="1"/>
    <col min="11782" max="11782" width="7.28515625" style="23" customWidth="1"/>
    <col min="11783" max="11783" width="8.28515625" style="23" customWidth="1"/>
    <col min="11784" max="11784" width="10.42578125" style="23" customWidth="1"/>
    <col min="11785" max="11785" width="13.140625" style="23" bestFit="1" customWidth="1"/>
    <col min="11786" max="11786" width="20.85546875" style="23" customWidth="1"/>
    <col min="11787" max="12032" width="9.140625" style="23"/>
    <col min="12033" max="12033" width="6" style="23" customWidth="1"/>
    <col min="12034" max="12035" width="12" style="23" customWidth="1"/>
    <col min="12036" max="12036" width="52.140625" style="23" customWidth="1"/>
    <col min="12037" max="12037" width="12" style="23" customWidth="1"/>
    <col min="12038" max="12038" width="7.28515625" style="23" customWidth="1"/>
    <col min="12039" max="12039" width="8.28515625" style="23" customWidth="1"/>
    <col min="12040" max="12040" width="10.42578125" style="23" customWidth="1"/>
    <col min="12041" max="12041" width="13.140625" style="23" bestFit="1" customWidth="1"/>
    <col min="12042" max="12042" width="20.85546875" style="23" customWidth="1"/>
    <col min="12043" max="12288" width="9.140625" style="23"/>
    <col min="12289" max="12289" width="6" style="23" customWidth="1"/>
    <col min="12290" max="12291" width="12" style="23" customWidth="1"/>
    <col min="12292" max="12292" width="52.140625" style="23" customWidth="1"/>
    <col min="12293" max="12293" width="12" style="23" customWidth="1"/>
    <col min="12294" max="12294" width="7.28515625" style="23" customWidth="1"/>
    <col min="12295" max="12295" width="8.28515625" style="23" customWidth="1"/>
    <col min="12296" max="12296" width="10.42578125" style="23" customWidth="1"/>
    <col min="12297" max="12297" width="13.140625" style="23" bestFit="1" customWidth="1"/>
    <col min="12298" max="12298" width="20.85546875" style="23" customWidth="1"/>
    <col min="12299" max="12544" width="9.140625" style="23"/>
    <col min="12545" max="12545" width="6" style="23" customWidth="1"/>
    <col min="12546" max="12547" width="12" style="23" customWidth="1"/>
    <col min="12548" max="12548" width="52.140625" style="23" customWidth="1"/>
    <col min="12549" max="12549" width="12" style="23" customWidth="1"/>
    <col min="12550" max="12550" width="7.28515625" style="23" customWidth="1"/>
    <col min="12551" max="12551" width="8.28515625" style="23" customWidth="1"/>
    <col min="12552" max="12552" width="10.42578125" style="23" customWidth="1"/>
    <col min="12553" max="12553" width="13.140625" style="23" bestFit="1" customWidth="1"/>
    <col min="12554" max="12554" width="20.85546875" style="23" customWidth="1"/>
    <col min="12555" max="12800" width="9.140625" style="23"/>
    <col min="12801" max="12801" width="6" style="23" customWidth="1"/>
    <col min="12802" max="12803" width="12" style="23" customWidth="1"/>
    <col min="12804" max="12804" width="52.140625" style="23" customWidth="1"/>
    <col min="12805" max="12805" width="12" style="23" customWidth="1"/>
    <col min="12806" max="12806" width="7.28515625" style="23" customWidth="1"/>
    <col min="12807" max="12807" width="8.28515625" style="23" customWidth="1"/>
    <col min="12808" max="12808" width="10.42578125" style="23" customWidth="1"/>
    <col min="12809" max="12809" width="13.140625" style="23" bestFit="1" customWidth="1"/>
    <col min="12810" max="12810" width="20.85546875" style="23" customWidth="1"/>
    <col min="12811" max="13056" width="9.140625" style="23"/>
    <col min="13057" max="13057" width="6" style="23" customWidth="1"/>
    <col min="13058" max="13059" width="12" style="23" customWidth="1"/>
    <col min="13060" max="13060" width="52.140625" style="23" customWidth="1"/>
    <col min="13061" max="13061" width="12" style="23" customWidth="1"/>
    <col min="13062" max="13062" width="7.28515625" style="23" customWidth="1"/>
    <col min="13063" max="13063" width="8.28515625" style="23" customWidth="1"/>
    <col min="13064" max="13064" width="10.42578125" style="23" customWidth="1"/>
    <col min="13065" max="13065" width="13.140625" style="23" bestFit="1" customWidth="1"/>
    <col min="13066" max="13066" width="20.85546875" style="23" customWidth="1"/>
    <col min="13067" max="13312" width="9.140625" style="23"/>
    <col min="13313" max="13313" width="6" style="23" customWidth="1"/>
    <col min="13314" max="13315" width="12" style="23" customWidth="1"/>
    <col min="13316" max="13316" width="52.140625" style="23" customWidth="1"/>
    <col min="13317" max="13317" width="12" style="23" customWidth="1"/>
    <col min="13318" max="13318" width="7.28515625" style="23" customWidth="1"/>
    <col min="13319" max="13319" width="8.28515625" style="23" customWidth="1"/>
    <col min="13320" max="13320" width="10.42578125" style="23" customWidth="1"/>
    <col min="13321" max="13321" width="13.140625" style="23" bestFit="1" customWidth="1"/>
    <col min="13322" max="13322" width="20.85546875" style="23" customWidth="1"/>
    <col min="13323" max="13568" width="9.140625" style="23"/>
    <col min="13569" max="13569" width="6" style="23" customWidth="1"/>
    <col min="13570" max="13571" width="12" style="23" customWidth="1"/>
    <col min="13572" max="13572" width="52.140625" style="23" customWidth="1"/>
    <col min="13573" max="13573" width="12" style="23" customWidth="1"/>
    <col min="13574" max="13574" width="7.28515625" style="23" customWidth="1"/>
    <col min="13575" max="13575" width="8.28515625" style="23" customWidth="1"/>
    <col min="13576" max="13576" width="10.42578125" style="23" customWidth="1"/>
    <col min="13577" max="13577" width="13.140625" style="23" bestFit="1" customWidth="1"/>
    <col min="13578" max="13578" width="20.85546875" style="23" customWidth="1"/>
    <col min="13579" max="13824" width="9.140625" style="23"/>
    <col min="13825" max="13825" width="6" style="23" customWidth="1"/>
    <col min="13826" max="13827" width="12" style="23" customWidth="1"/>
    <col min="13828" max="13828" width="52.140625" style="23" customWidth="1"/>
    <col min="13829" max="13829" width="12" style="23" customWidth="1"/>
    <col min="13830" max="13830" width="7.28515625" style="23" customWidth="1"/>
    <col min="13831" max="13831" width="8.28515625" style="23" customWidth="1"/>
    <col min="13832" max="13832" width="10.42578125" style="23" customWidth="1"/>
    <col min="13833" max="13833" width="13.140625" style="23" bestFit="1" customWidth="1"/>
    <col min="13834" max="13834" width="20.85546875" style="23" customWidth="1"/>
    <col min="13835" max="14080" width="9.140625" style="23"/>
    <col min="14081" max="14081" width="6" style="23" customWidth="1"/>
    <col min="14082" max="14083" width="12" style="23" customWidth="1"/>
    <col min="14084" max="14084" width="52.140625" style="23" customWidth="1"/>
    <col min="14085" max="14085" width="12" style="23" customWidth="1"/>
    <col min="14086" max="14086" width="7.28515625" style="23" customWidth="1"/>
    <col min="14087" max="14087" width="8.28515625" style="23" customWidth="1"/>
    <col min="14088" max="14088" width="10.42578125" style="23" customWidth="1"/>
    <col min="14089" max="14089" width="13.140625" style="23" bestFit="1" customWidth="1"/>
    <col min="14090" max="14090" width="20.85546875" style="23" customWidth="1"/>
    <col min="14091" max="14336" width="9.140625" style="23"/>
    <col min="14337" max="14337" width="6" style="23" customWidth="1"/>
    <col min="14338" max="14339" width="12" style="23" customWidth="1"/>
    <col min="14340" max="14340" width="52.140625" style="23" customWidth="1"/>
    <col min="14341" max="14341" width="12" style="23" customWidth="1"/>
    <col min="14342" max="14342" width="7.28515625" style="23" customWidth="1"/>
    <col min="14343" max="14343" width="8.28515625" style="23" customWidth="1"/>
    <col min="14344" max="14344" width="10.42578125" style="23" customWidth="1"/>
    <col min="14345" max="14345" width="13.140625" style="23" bestFit="1" customWidth="1"/>
    <col min="14346" max="14346" width="20.85546875" style="23" customWidth="1"/>
    <col min="14347" max="14592" width="9.140625" style="23"/>
    <col min="14593" max="14593" width="6" style="23" customWidth="1"/>
    <col min="14594" max="14595" width="12" style="23" customWidth="1"/>
    <col min="14596" max="14596" width="52.140625" style="23" customWidth="1"/>
    <col min="14597" max="14597" width="12" style="23" customWidth="1"/>
    <col min="14598" max="14598" width="7.28515625" style="23" customWidth="1"/>
    <col min="14599" max="14599" width="8.28515625" style="23" customWidth="1"/>
    <col min="14600" max="14600" width="10.42578125" style="23" customWidth="1"/>
    <col min="14601" max="14601" width="13.140625" style="23" bestFit="1" customWidth="1"/>
    <col min="14602" max="14602" width="20.85546875" style="23" customWidth="1"/>
    <col min="14603" max="14848" width="9.140625" style="23"/>
    <col min="14849" max="14849" width="6" style="23" customWidth="1"/>
    <col min="14850" max="14851" width="12" style="23" customWidth="1"/>
    <col min="14852" max="14852" width="52.140625" style="23" customWidth="1"/>
    <col min="14853" max="14853" width="12" style="23" customWidth="1"/>
    <col min="14854" max="14854" width="7.28515625" style="23" customWidth="1"/>
    <col min="14855" max="14855" width="8.28515625" style="23" customWidth="1"/>
    <col min="14856" max="14856" width="10.42578125" style="23" customWidth="1"/>
    <col min="14857" max="14857" width="13.140625" style="23" bestFit="1" customWidth="1"/>
    <col min="14858" max="14858" width="20.85546875" style="23" customWidth="1"/>
    <col min="14859" max="15104" width="9.140625" style="23"/>
    <col min="15105" max="15105" width="6" style="23" customWidth="1"/>
    <col min="15106" max="15107" width="12" style="23" customWidth="1"/>
    <col min="15108" max="15108" width="52.140625" style="23" customWidth="1"/>
    <col min="15109" max="15109" width="12" style="23" customWidth="1"/>
    <col min="15110" max="15110" width="7.28515625" style="23" customWidth="1"/>
    <col min="15111" max="15111" width="8.28515625" style="23" customWidth="1"/>
    <col min="15112" max="15112" width="10.42578125" style="23" customWidth="1"/>
    <col min="15113" max="15113" width="13.140625" style="23" bestFit="1" customWidth="1"/>
    <col min="15114" max="15114" width="20.85546875" style="23" customWidth="1"/>
    <col min="15115" max="15360" width="9.140625" style="23"/>
    <col min="15361" max="15361" width="6" style="23" customWidth="1"/>
    <col min="15362" max="15363" width="12" style="23" customWidth="1"/>
    <col min="15364" max="15364" width="52.140625" style="23" customWidth="1"/>
    <col min="15365" max="15365" width="12" style="23" customWidth="1"/>
    <col min="15366" max="15366" width="7.28515625" style="23" customWidth="1"/>
    <col min="15367" max="15367" width="8.28515625" style="23" customWidth="1"/>
    <col min="15368" max="15368" width="10.42578125" style="23" customWidth="1"/>
    <col min="15369" max="15369" width="13.140625" style="23" bestFit="1" customWidth="1"/>
    <col min="15370" max="15370" width="20.85546875" style="23" customWidth="1"/>
    <col min="15371" max="15616" width="9.140625" style="23"/>
    <col min="15617" max="15617" width="6" style="23" customWidth="1"/>
    <col min="15618" max="15619" width="12" style="23" customWidth="1"/>
    <col min="15620" max="15620" width="52.140625" style="23" customWidth="1"/>
    <col min="15621" max="15621" width="12" style="23" customWidth="1"/>
    <col min="15622" max="15622" width="7.28515625" style="23" customWidth="1"/>
    <col min="15623" max="15623" width="8.28515625" style="23" customWidth="1"/>
    <col min="15624" max="15624" width="10.42578125" style="23" customWidth="1"/>
    <col min="15625" max="15625" width="13.140625" style="23" bestFit="1" customWidth="1"/>
    <col min="15626" max="15626" width="20.85546875" style="23" customWidth="1"/>
    <col min="15627" max="15872" width="9.140625" style="23"/>
    <col min="15873" max="15873" width="6" style="23" customWidth="1"/>
    <col min="15874" max="15875" width="12" style="23" customWidth="1"/>
    <col min="15876" max="15876" width="52.140625" style="23" customWidth="1"/>
    <col min="15877" max="15877" width="12" style="23" customWidth="1"/>
    <col min="15878" max="15878" width="7.28515625" style="23" customWidth="1"/>
    <col min="15879" max="15879" width="8.28515625" style="23" customWidth="1"/>
    <col min="15880" max="15880" width="10.42578125" style="23" customWidth="1"/>
    <col min="15881" max="15881" width="13.140625" style="23" bestFit="1" customWidth="1"/>
    <col min="15882" max="15882" width="20.85546875" style="23" customWidth="1"/>
    <col min="15883" max="16128" width="9.140625" style="23"/>
    <col min="16129" max="16129" width="6" style="23" customWidth="1"/>
    <col min="16130" max="16131" width="12" style="23" customWidth="1"/>
    <col min="16132" max="16132" width="52.140625" style="23" customWidth="1"/>
    <col min="16133" max="16133" width="12" style="23" customWidth="1"/>
    <col min="16134" max="16134" width="7.28515625" style="23" customWidth="1"/>
    <col min="16135" max="16135" width="8.28515625" style="23" customWidth="1"/>
    <col min="16136" max="16136" width="10.42578125" style="23" customWidth="1"/>
    <col min="16137" max="16137" width="13.140625" style="23" bestFit="1" customWidth="1"/>
    <col min="16138" max="16138" width="20.85546875" style="23" customWidth="1"/>
    <col min="16139" max="16384" width="9.140625" style="23"/>
  </cols>
  <sheetData>
    <row r="1" spans="1:11" ht="14.25" customHeight="1" x14ac:dyDescent="0.2">
      <c r="A1" s="231" t="s">
        <v>179</v>
      </c>
      <c r="B1" s="231"/>
      <c r="C1" s="231"/>
      <c r="D1" s="231"/>
      <c r="E1" s="231"/>
      <c r="F1" s="231"/>
      <c r="G1" s="231"/>
      <c r="H1" s="231"/>
      <c r="I1" s="231"/>
    </row>
    <row r="2" spans="1:11" x14ac:dyDescent="0.2">
      <c r="A2" s="234" t="s">
        <v>0</v>
      </c>
      <c r="B2" s="234"/>
      <c r="C2" s="234"/>
      <c r="D2" s="234"/>
      <c r="E2" s="234"/>
      <c r="F2" s="234"/>
      <c r="G2" s="234"/>
      <c r="H2" s="234"/>
      <c r="I2" s="234"/>
    </row>
    <row r="3" spans="1:11" x14ac:dyDescent="0.2">
      <c r="A3" s="234" t="s">
        <v>1</v>
      </c>
      <c r="B3" s="234"/>
      <c r="C3" s="234"/>
      <c r="D3" s="234"/>
      <c r="E3" s="234"/>
      <c r="F3" s="234"/>
      <c r="G3" s="234"/>
      <c r="H3" s="234"/>
      <c r="I3" s="234"/>
    </row>
    <row r="4" spans="1:11" x14ac:dyDescent="0.2">
      <c r="A4" s="234" t="s">
        <v>2</v>
      </c>
      <c r="B4" s="234"/>
      <c r="C4" s="234"/>
      <c r="D4" s="234"/>
      <c r="E4" s="234"/>
      <c r="F4" s="234"/>
      <c r="G4" s="234"/>
      <c r="H4" s="234"/>
      <c r="I4" s="234"/>
    </row>
    <row r="6" spans="1:11" ht="15" x14ac:dyDescent="0.2">
      <c r="A6" s="235" t="s">
        <v>3</v>
      </c>
      <c r="B6" s="235"/>
      <c r="C6" s="235"/>
      <c r="D6" s="235"/>
      <c r="E6" s="235"/>
      <c r="F6" s="235"/>
      <c r="G6" s="235"/>
      <c r="H6" s="235"/>
      <c r="I6" s="235"/>
      <c r="J6" s="108"/>
    </row>
    <row r="7" spans="1:11" ht="15" x14ac:dyDescent="0.2">
      <c r="A7" s="233" t="s">
        <v>4</v>
      </c>
      <c r="B7" s="233"/>
      <c r="C7" s="233"/>
      <c r="D7" s="233"/>
    </row>
    <row r="8" spans="1:11" ht="15" customHeight="1" x14ac:dyDescent="0.2">
      <c r="A8" s="236" t="s">
        <v>154</v>
      </c>
      <c r="B8" s="236"/>
      <c r="C8" s="236"/>
      <c r="D8" s="236"/>
      <c r="E8" s="236"/>
      <c r="F8" s="236"/>
      <c r="G8" s="236"/>
      <c r="H8" s="236"/>
      <c r="I8" s="24"/>
      <c r="J8" s="24"/>
    </row>
    <row r="9" spans="1:11" ht="45" x14ac:dyDescent="0.2">
      <c r="A9" s="25" t="s">
        <v>6</v>
      </c>
      <c r="B9" s="25" t="s">
        <v>7</v>
      </c>
      <c r="C9" s="25" t="s">
        <v>8</v>
      </c>
      <c r="D9" s="25" t="s">
        <v>9</v>
      </c>
      <c r="E9" s="25" t="s">
        <v>10</v>
      </c>
      <c r="F9" s="25" t="s">
        <v>11</v>
      </c>
      <c r="G9" s="25" t="s">
        <v>12</v>
      </c>
      <c r="H9" s="26" t="s">
        <v>13</v>
      </c>
      <c r="I9" s="27" t="s">
        <v>14</v>
      </c>
      <c r="J9" s="137" t="s">
        <v>51</v>
      </c>
    </row>
    <row r="10" spans="1:11" ht="15" x14ac:dyDescent="0.2">
      <c r="A10" s="236"/>
      <c r="B10" s="236"/>
      <c r="C10" s="236"/>
      <c r="D10" s="236"/>
      <c r="E10" s="236"/>
      <c r="F10" s="236"/>
      <c r="G10" s="236"/>
      <c r="H10" s="236"/>
      <c r="I10" s="28">
        <f>SUM(I11:I12)</f>
        <v>12246.5</v>
      </c>
      <c r="J10" s="86"/>
    </row>
    <row r="11" spans="1:11" ht="33.75" x14ac:dyDescent="0.2">
      <c r="A11" s="109">
        <v>21</v>
      </c>
      <c r="B11" s="203" t="s">
        <v>133</v>
      </c>
      <c r="C11" s="162" t="s">
        <v>52</v>
      </c>
      <c r="D11" s="89" t="s">
        <v>144</v>
      </c>
      <c r="E11" s="120" t="s">
        <v>138</v>
      </c>
      <c r="F11" s="91" t="s">
        <v>17</v>
      </c>
      <c r="G11" s="42">
        <v>50</v>
      </c>
      <c r="H11" s="204">
        <v>196.57</v>
      </c>
      <c r="I11" s="94">
        <f>H11*G11</f>
        <v>9828.5</v>
      </c>
      <c r="J11" s="186">
        <f>H11*0.01</f>
        <v>1.9657</v>
      </c>
      <c r="K11" s="88"/>
    </row>
    <row r="12" spans="1:11" ht="33.75" x14ac:dyDescent="0.2">
      <c r="A12" s="195">
        <v>22</v>
      </c>
      <c r="B12" s="202" t="s">
        <v>53</v>
      </c>
      <c r="C12" s="128" t="s">
        <v>52</v>
      </c>
      <c r="D12" s="196" t="s">
        <v>183</v>
      </c>
      <c r="E12" s="120" t="s">
        <v>138</v>
      </c>
      <c r="F12" s="163" t="s">
        <v>17</v>
      </c>
      <c r="G12" s="33">
        <v>50</v>
      </c>
      <c r="H12" s="205">
        <v>48.36</v>
      </c>
      <c r="I12" s="34">
        <f>H12*G12</f>
        <v>2418</v>
      </c>
      <c r="J12" s="87">
        <f>H12*0.01</f>
        <v>0.48360000000000003</v>
      </c>
      <c r="K12" s="88"/>
    </row>
  </sheetData>
  <mergeCells count="8">
    <mergeCell ref="A8:H8"/>
    <mergeCell ref="A10:H10"/>
    <mergeCell ref="A1:I1"/>
    <mergeCell ref="A2:I2"/>
    <mergeCell ref="A3:I3"/>
    <mergeCell ref="A4:I4"/>
    <mergeCell ref="A6:I6"/>
    <mergeCell ref="A7:D7"/>
  </mergeCells>
  <pageMargins left="0.51181102362204722" right="0.51181102362204722" top="0.78740157480314965" bottom="0.78740157480314965" header="0.31496062992125984" footer="0.31496062992125984"/>
  <pageSetup paperSize="9" scale="70" orientation="landscape" r:id="rId1"/>
  <drawing r:id="rId2"/>
  <legacyDrawing r:id="rId3"/>
  <oleObjects>
    <mc:AlternateContent xmlns:mc="http://schemas.openxmlformats.org/markup-compatibility/2006">
      <mc:Choice Requires="x14">
        <oleObject progId="Word.Picture.8" shapeId="24577" r:id="rId4">
          <objectPr defaultSize="0" autoPict="0" altText="" r:id="rId5">
            <anchor moveWithCells="1" sizeWithCells="1">
              <from>
                <xdr:col>0</xdr:col>
                <xdr:colOff>28575</xdr:colOff>
                <xdr:row>1</xdr:row>
                <xdr:rowOff>38100</xdr:rowOff>
              </from>
              <to>
                <xdr:col>2</xdr:col>
                <xdr:colOff>685800</xdr:colOff>
                <xdr:row>3</xdr:row>
                <xdr:rowOff>19050</xdr:rowOff>
              </to>
            </anchor>
          </objectPr>
        </oleObject>
      </mc:Choice>
      <mc:Fallback>
        <oleObject progId="Word.Picture.8" shapeId="2457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
  <sheetViews>
    <sheetView zoomScale="85" zoomScaleNormal="85" zoomScaleSheetLayoutView="100" workbookViewId="0">
      <selection activeCell="H16" sqref="H16"/>
    </sheetView>
  </sheetViews>
  <sheetFormatPr defaultRowHeight="14.25" x14ac:dyDescent="0.2"/>
  <cols>
    <col min="1" max="1" width="6.28515625" style="23" customWidth="1"/>
    <col min="2" max="2" width="10.5703125" style="23" customWidth="1"/>
    <col min="3" max="3" width="13.28515625" style="23" customWidth="1"/>
    <col min="4" max="4" width="97.28515625" style="23" customWidth="1"/>
    <col min="5" max="5" width="14.28515625" style="23" customWidth="1"/>
    <col min="6" max="6" width="5.85546875" style="23" customWidth="1"/>
    <col min="7" max="7" width="8.5703125" style="23" customWidth="1"/>
    <col min="8" max="8" width="12.140625" style="23" customWidth="1"/>
    <col min="9" max="9" width="14.7109375" style="23" bestFit="1" customWidth="1"/>
    <col min="10" max="10" width="11.140625" style="96" customWidth="1"/>
    <col min="11" max="16384" width="9.140625" style="23"/>
  </cols>
  <sheetData>
    <row r="1" spans="1:10" x14ac:dyDescent="0.2">
      <c r="A1" s="170"/>
    </row>
    <row r="3" spans="1:10" ht="14.25" customHeight="1" x14ac:dyDescent="0.2">
      <c r="A3" s="231" t="s">
        <v>179</v>
      </c>
      <c r="B3" s="231"/>
      <c r="C3" s="231"/>
      <c r="D3" s="231"/>
      <c r="E3" s="231"/>
      <c r="F3" s="231"/>
      <c r="G3" s="231"/>
      <c r="H3" s="231"/>
      <c r="I3" s="231"/>
    </row>
    <row r="4" spans="1:10" x14ac:dyDescent="0.2">
      <c r="A4" s="234" t="s">
        <v>0</v>
      </c>
      <c r="B4" s="234"/>
      <c r="C4" s="234"/>
      <c r="D4" s="234"/>
      <c r="E4" s="234"/>
      <c r="F4" s="234"/>
      <c r="G4" s="234"/>
      <c r="H4" s="234"/>
      <c r="I4" s="234"/>
    </row>
    <row r="5" spans="1:10" x14ac:dyDescent="0.2">
      <c r="A5" s="234" t="s">
        <v>1</v>
      </c>
      <c r="B5" s="234"/>
      <c r="C5" s="234"/>
      <c r="D5" s="234"/>
      <c r="E5" s="234"/>
      <c r="F5" s="234"/>
      <c r="G5" s="234"/>
      <c r="H5" s="234"/>
      <c r="I5" s="234"/>
    </row>
    <row r="6" spans="1:10" x14ac:dyDescent="0.2">
      <c r="A6" s="234" t="s">
        <v>2</v>
      </c>
      <c r="B6" s="234"/>
      <c r="C6" s="234"/>
      <c r="D6" s="234"/>
      <c r="E6" s="234"/>
      <c r="F6" s="234"/>
      <c r="G6" s="234"/>
      <c r="H6" s="234"/>
      <c r="I6" s="234"/>
    </row>
    <row r="7" spans="1:10" x14ac:dyDescent="0.2">
      <c r="A7" s="97"/>
      <c r="B7" s="97"/>
      <c r="C7" s="97"/>
      <c r="D7" s="97"/>
      <c r="E7" s="98"/>
      <c r="F7" s="97"/>
      <c r="G7" s="97"/>
      <c r="H7" s="99"/>
      <c r="I7" s="100"/>
    </row>
    <row r="8" spans="1:10" x14ac:dyDescent="0.2">
      <c r="A8" s="101"/>
      <c r="B8" s="101"/>
      <c r="C8" s="101"/>
      <c r="D8" s="101"/>
      <c r="E8" s="98"/>
      <c r="F8" s="101"/>
      <c r="G8" s="101"/>
      <c r="H8" s="102"/>
      <c r="I8" s="103"/>
    </row>
    <row r="9" spans="1:10" ht="15" x14ac:dyDescent="0.2">
      <c r="A9" s="235" t="s">
        <v>3</v>
      </c>
      <c r="B9" s="235"/>
      <c r="C9" s="235"/>
      <c r="D9" s="235"/>
      <c r="E9" s="235"/>
      <c r="F9" s="235"/>
      <c r="G9" s="235"/>
      <c r="H9" s="235"/>
      <c r="I9" s="235"/>
      <c r="J9" s="108"/>
    </row>
    <row r="10" spans="1:10" ht="15" x14ac:dyDescent="0.2">
      <c r="A10" s="233" t="s">
        <v>4</v>
      </c>
      <c r="B10" s="233"/>
      <c r="C10" s="233"/>
      <c r="D10" s="233"/>
      <c r="E10" s="104"/>
      <c r="F10" s="105"/>
      <c r="G10" s="105"/>
      <c r="H10" s="250"/>
      <c r="I10" s="250"/>
    </row>
    <row r="11" spans="1:10" ht="15" x14ac:dyDescent="0.2">
      <c r="A11" s="236" t="s">
        <v>155</v>
      </c>
      <c r="B11" s="236"/>
      <c r="C11" s="236"/>
      <c r="D11" s="236"/>
      <c r="E11" s="236"/>
      <c r="F11" s="236"/>
      <c r="G11" s="236"/>
      <c r="H11" s="236"/>
      <c r="I11" s="24"/>
      <c r="J11" s="24"/>
    </row>
    <row r="12" spans="1:10" ht="30" x14ac:dyDescent="0.2">
      <c r="A12" s="25" t="s">
        <v>6</v>
      </c>
      <c r="B12" s="25" t="s">
        <v>7</v>
      </c>
      <c r="C12" s="25" t="s">
        <v>8</v>
      </c>
      <c r="D12" s="25" t="s">
        <v>9</v>
      </c>
      <c r="E12" s="25" t="s">
        <v>10</v>
      </c>
      <c r="F12" s="25" t="s">
        <v>11</v>
      </c>
      <c r="G12" s="25" t="s">
        <v>12</v>
      </c>
      <c r="H12" s="26" t="s">
        <v>13</v>
      </c>
      <c r="I12" s="27" t="s">
        <v>14</v>
      </c>
      <c r="J12" s="138" t="s">
        <v>15</v>
      </c>
    </row>
    <row r="13" spans="1:10" ht="15" x14ac:dyDescent="0.2">
      <c r="A13" s="236"/>
      <c r="B13" s="236"/>
      <c r="C13" s="236"/>
      <c r="D13" s="236"/>
      <c r="E13" s="236"/>
      <c r="F13" s="236"/>
      <c r="G13" s="236"/>
      <c r="H13" s="236"/>
      <c r="I13" s="28">
        <f>SUM(I14:I16)</f>
        <v>182444.09999999998</v>
      </c>
      <c r="J13" s="110"/>
    </row>
    <row r="14" spans="1:10" ht="72.75" x14ac:dyDescent="0.2">
      <c r="A14" s="161">
        <v>23</v>
      </c>
      <c r="B14" s="206" t="s">
        <v>149</v>
      </c>
      <c r="C14" s="33" t="s">
        <v>54</v>
      </c>
      <c r="D14" s="129" t="s">
        <v>224</v>
      </c>
      <c r="E14" s="166" t="s">
        <v>55</v>
      </c>
      <c r="F14" s="163" t="s">
        <v>17</v>
      </c>
      <c r="G14" s="43">
        <v>75</v>
      </c>
      <c r="H14" s="207">
        <v>1188.81</v>
      </c>
      <c r="I14" s="107">
        <f>H14*G14</f>
        <v>89160.75</v>
      </c>
      <c r="J14" s="35">
        <f>H14*0.01</f>
        <v>11.8881</v>
      </c>
    </row>
    <row r="15" spans="1:10" ht="58.5" x14ac:dyDescent="0.2">
      <c r="A15" s="161">
        <v>24</v>
      </c>
      <c r="B15" s="206" t="s">
        <v>122</v>
      </c>
      <c r="C15" s="33" t="s">
        <v>123</v>
      </c>
      <c r="D15" s="106" t="s">
        <v>225</v>
      </c>
      <c r="E15" s="106"/>
      <c r="F15" s="163" t="s">
        <v>17</v>
      </c>
      <c r="G15" s="43">
        <v>45</v>
      </c>
      <c r="H15" s="207">
        <v>1194.47</v>
      </c>
      <c r="I15" s="107">
        <f>H15*G15</f>
        <v>53751.15</v>
      </c>
      <c r="J15" s="35">
        <f>H15*0.01</f>
        <v>11.944700000000001</v>
      </c>
    </row>
    <row r="16" spans="1:10" s="127" customFormat="1" ht="58.5" x14ac:dyDescent="0.2">
      <c r="A16" s="161">
        <v>25</v>
      </c>
      <c r="B16" s="206" t="s">
        <v>122</v>
      </c>
      <c r="C16" s="42" t="s">
        <v>123</v>
      </c>
      <c r="D16" s="106" t="s">
        <v>223</v>
      </c>
      <c r="E16" s="106"/>
      <c r="F16" s="163" t="s">
        <v>17</v>
      </c>
      <c r="G16" s="130">
        <v>30</v>
      </c>
      <c r="H16" s="207">
        <v>1317.74</v>
      </c>
      <c r="I16" s="124">
        <f>H16*G16</f>
        <v>39532.199999999997</v>
      </c>
      <c r="J16" s="35">
        <f>H16*0.01</f>
        <v>13.1774</v>
      </c>
    </row>
  </sheetData>
  <mergeCells count="9">
    <mergeCell ref="A11:H11"/>
    <mergeCell ref="A13:H13"/>
    <mergeCell ref="A3:I3"/>
    <mergeCell ref="A4:I4"/>
    <mergeCell ref="A5:I5"/>
    <mergeCell ref="A6:I6"/>
    <mergeCell ref="A9:I9"/>
    <mergeCell ref="A10:D10"/>
    <mergeCell ref="H10:I10"/>
  </mergeCells>
  <pageMargins left="0.51181102362204722" right="0.51181102362204722" top="0.78740157480314965" bottom="0.78740157480314965" header="0.31496062992125984" footer="0.31496062992125984"/>
  <pageSetup paperSize="9" scale="70" orientation="landscape" r:id="rId1"/>
  <drawing r:id="rId2"/>
  <legacyDrawing r:id="rId3"/>
  <oleObjects>
    <mc:AlternateContent xmlns:mc="http://schemas.openxmlformats.org/markup-compatibility/2006">
      <mc:Choice Requires="x14">
        <oleObject progId="Word.Picture.8" shapeId="21505" r:id="rId4">
          <objectPr defaultSize="0" autoPict="0" altText="" r:id="rId5">
            <anchor moveWithCells="1" sizeWithCells="1">
              <from>
                <xdr:col>0</xdr:col>
                <xdr:colOff>38100</xdr:colOff>
                <xdr:row>2</xdr:row>
                <xdr:rowOff>38100</xdr:rowOff>
              </from>
              <to>
                <xdr:col>2</xdr:col>
                <xdr:colOff>609600</xdr:colOff>
                <xdr:row>4</xdr:row>
                <xdr:rowOff>19050</xdr:rowOff>
              </to>
            </anchor>
          </objectPr>
        </oleObject>
      </mc:Choice>
      <mc:Fallback>
        <oleObject progId="Word.Picture.8" shapeId="2150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zoomScale="85" zoomScaleNormal="85" zoomScaleSheetLayoutView="100" workbookViewId="0">
      <selection activeCell="B16" sqref="B16"/>
    </sheetView>
  </sheetViews>
  <sheetFormatPr defaultRowHeight="14.25" x14ac:dyDescent="0.2"/>
  <cols>
    <col min="1" max="1" width="6.28515625" style="23" customWidth="1"/>
    <col min="2" max="2" width="10.5703125" style="23" customWidth="1"/>
    <col min="3" max="3" width="13.28515625" style="23" customWidth="1"/>
    <col min="4" max="4" width="97.28515625" style="23" customWidth="1"/>
    <col min="5" max="5" width="14.28515625" style="23" customWidth="1"/>
    <col min="6" max="6" width="5.85546875" style="23" customWidth="1"/>
    <col min="7" max="7" width="8.5703125" style="23" customWidth="1"/>
    <col min="8" max="8" width="12.140625" style="23" customWidth="1"/>
    <col min="9" max="9" width="14.7109375" style="23" bestFit="1" customWidth="1"/>
    <col min="10" max="10" width="11.140625" style="96" customWidth="1"/>
    <col min="11" max="16384" width="9.140625" style="23"/>
  </cols>
  <sheetData>
    <row r="1" spans="1:10" x14ac:dyDescent="0.2">
      <c r="A1" s="170"/>
    </row>
    <row r="3" spans="1:10" ht="14.25" customHeight="1" x14ac:dyDescent="0.2">
      <c r="A3" s="231" t="s">
        <v>179</v>
      </c>
      <c r="B3" s="231"/>
      <c r="C3" s="231"/>
      <c r="D3" s="231"/>
      <c r="E3" s="231"/>
      <c r="F3" s="231"/>
      <c r="G3" s="231"/>
      <c r="H3" s="231"/>
      <c r="I3" s="231"/>
    </row>
    <row r="4" spans="1:10" x14ac:dyDescent="0.2">
      <c r="A4" s="234" t="s">
        <v>0</v>
      </c>
      <c r="B4" s="234"/>
      <c r="C4" s="234"/>
      <c r="D4" s="234"/>
      <c r="E4" s="234"/>
      <c r="F4" s="234"/>
      <c r="G4" s="234"/>
      <c r="H4" s="234"/>
      <c r="I4" s="234"/>
    </row>
    <row r="5" spans="1:10" x14ac:dyDescent="0.2">
      <c r="A5" s="234" t="s">
        <v>1</v>
      </c>
      <c r="B5" s="234"/>
      <c r="C5" s="234"/>
      <c r="D5" s="234"/>
      <c r="E5" s="234"/>
      <c r="F5" s="234"/>
      <c r="G5" s="234"/>
      <c r="H5" s="234"/>
      <c r="I5" s="234"/>
    </row>
    <row r="6" spans="1:10" x14ac:dyDescent="0.2">
      <c r="A6" s="234" t="s">
        <v>2</v>
      </c>
      <c r="B6" s="234"/>
      <c r="C6" s="234"/>
      <c r="D6" s="234"/>
      <c r="E6" s="234"/>
      <c r="F6" s="234"/>
      <c r="G6" s="234"/>
      <c r="H6" s="234"/>
      <c r="I6" s="234"/>
    </row>
    <row r="7" spans="1:10" x14ac:dyDescent="0.2">
      <c r="A7" s="97"/>
      <c r="B7" s="97"/>
      <c r="C7" s="97"/>
      <c r="D7" s="97"/>
      <c r="E7" s="98"/>
      <c r="F7" s="97"/>
      <c r="G7" s="97"/>
      <c r="H7" s="99"/>
      <c r="I7" s="100"/>
    </row>
    <row r="8" spans="1:10" x14ac:dyDescent="0.2">
      <c r="A8" s="101"/>
      <c r="B8" s="101"/>
      <c r="C8" s="101"/>
      <c r="D8" s="101"/>
      <c r="E8" s="98"/>
      <c r="F8" s="101"/>
      <c r="G8" s="101"/>
      <c r="H8" s="102"/>
      <c r="I8" s="103"/>
    </row>
    <row r="9" spans="1:10" ht="15" x14ac:dyDescent="0.2">
      <c r="A9" s="235" t="s">
        <v>3</v>
      </c>
      <c r="B9" s="235"/>
      <c r="C9" s="235"/>
      <c r="D9" s="235"/>
      <c r="E9" s="235"/>
      <c r="F9" s="235"/>
      <c r="G9" s="235"/>
      <c r="H9" s="235"/>
      <c r="I9" s="235"/>
      <c r="J9" s="108"/>
    </row>
    <row r="10" spans="1:10" ht="15" x14ac:dyDescent="0.2">
      <c r="A10" s="233" t="s">
        <v>4</v>
      </c>
      <c r="B10" s="233"/>
      <c r="C10" s="233"/>
      <c r="D10" s="233"/>
      <c r="E10" s="104"/>
      <c r="F10" s="105"/>
      <c r="G10" s="105"/>
      <c r="H10" s="250"/>
      <c r="I10" s="250"/>
    </row>
    <row r="11" spans="1:10" ht="15" x14ac:dyDescent="0.2">
      <c r="A11" s="236" t="s">
        <v>158</v>
      </c>
      <c r="B11" s="236"/>
      <c r="C11" s="236"/>
      <c r="D11" s="236"/>
      <c r="E11" s="236"/>
      <c r="F11" s="236"/>
      <c r="G11" s="236"/>
      <c r="H11" s="236"/>
      <c r="I11" s="24"/>
      <c r="J11" s="24"/>
    </row>
    <row r="12" spans="1:10" ht="30" x14ac:dyDescent="0.2">
      <c r="A12" s="25" t="s">
        <v>6</v>
      </c>
      <c r="B12" s="25" t="s">
        <v>7</v>
      </c>
      <c r="C12" s="25" t="s">
        <v>8</v>
      </c>
      <c r="D12" s="25" t="s">
        <v>9</v>
      </c>
      <c r="E12" s="25" t="s">
        <v>10</v>
      </c>
      <c r="F12" s="25" t="s">
        <v>11</v>
      </c>
      <c r="G12" s="25" t="s">
        <v>12</v>
      </c>
      <c r="H12" s="26" t="s">
        <v>13</v>
      </c>
      <c r="I12" s="27" t="s">
        <v>14</v>
      </c>
      <c r="J12" s="138" t="s">
        <v>15</v>
      </c>
    </row>
    <row r="13" spans="1:10" ht="15" x14ac:dyDescent="0.2">
      <c r="A13" s="236"/>
      <c r="B13" s="236"/>
      <c r="C13" s="236"/>
      <c r="D13" s="236"/>
      <c r="E13" s="236"/>
      <c r="F13" s="236"/>
      <c r="G13" s="236"/>
      <c r="H13" s="236"/>
      <c r="I13" s="28">
        <f>SUM(I14:I16)</f>
        <v>60814.700000000004</v>
      </c>
      <c r="J13" s="110"/>
    </row>
    <row r="14" spans="1:10" ht="72.75" x14ac:dyDescent="0.2">
      <c r="A14" s="161">
        <v>26</v>
      </c>
      <c r="B14" s="206" t="s">
        <v>149</v>
      </c>
      <c r="C14" s="33" t="s">
        <v>54</v>
      </c>
      <c r="D14" s="129" t="s">
        <v>224</v>
      </c>
      <c r="E14" s="166" t="s">
        <v>55</v>
      </c>
      <c r="F14" s="163" t="s">
        <v>17</v>
      </c>
      <c r="G14" s="43">
        <v>25</v>
      </c>
      <c r="H14" s="207">
        <v>1188.81</v>
      </c>
      <c r="I14" s="107">
        <f>H14*G14</f>
        <v>29720.25</v>
      </c>
      <c r="J14" s="35">
        <f>H14*0.01</f>
        <v>11.8881</v>
      </c>
    </row>
    <row r="15" spans="1:10" ht="58.5" x14ac:dyDescent="0.2">
      <c r="A15" s="161">
        <v>27</v>
      </c>
      <c r="B15" s="206" t="s">
        <v>122</v>
      </c>
      <c r="C15" s="33" t="s">
        <v>123</v>
      </c>
      <c r="D15" s="106" t="s">
        <v>225</v>
      </c>
      <c r="E15" s="106"/>
      <c r="F15" s="163" t="s">
        <v>17</v>
      </c>
      <c r="G15" s="43">
        <v>15</v>
      </c>
      <c r="H15" s="207">
        <v>1194.47</v>
      </c>
      <c r="I15" s="107">
        <f>H15*G15</f>
        <v>17917.05</v>
      </c>
      <c r="J15" s="35">
        <f>H15*0.01</f>
        <v>11.944700000000001</v>
      </c>
    </row>
    <row r="16" spans="1:10" s="127" customFormat="1" ht="58.5" x14ac:dyDescent="0.2">
      <c r="A16" s="161">
        <v>28</v>
      </c>
      <c r="B16" s="206" t="s">
        <v>122</v>
      </c>
      <c r="C16" s="42" t="s">
        <v>123</v>
      </c>
      <c r="D16" s="106" t="s">
        <v>223</v>
      </c>
      <c r="E16" s="106"/>
      <c r="F16" s="163" t="s">
        <v>17</v>
      </c>
      <c r="G16" s="130">
        <v>10</v>
      </c>
      <c r="H16" s="207">
        <v>1317.74</v>
      </c>
      <c r="I16" s="107">
        <f>H16*G16</f>
        <v>13177.4</v>
      </c>
      <c r="J16" s="35">
        <f>H16*0.01</f>
        <v>13.1774</v>
      </c>
    </row>
  </sheetData>
  <mergeCells count="9">
    <mergeCell ref="A11:H11"/>
    <mergeCell ref="A13:H13"/>
    <mergeCell ref="A3:I3"/>
    <mergeCell ref="A4:I4"/>
    <mergeCell ref="A5:I5"/>
    <mergeCell ref="A6:I6"/>
    <mergeCell ref="A9:I9"/>
    <mergeCell ref="A10:D10"/>
    <mergeCell ref="H10:I10"/>
  </mergeCells>
  <pageMargins left="0.51181102362204722" right="0.51181102362204722" top="0.78740157480314965" bottom="0.78740157480314965" header="0.31496062992125984" footer="0.31496062992125984"/>
  <pageSetup paperSize="9" scale="70" orientation="landscape" r:id="rId1"/>
  <drawing r:id="rId2"/>
  <legacyDrawing r:id="rId3"/>
  <oleObjects>
    <mc:AlternateContent xmlns:mc="http://schemas.openxmlformats.org/markup-compatibility/2006">
      <mc:Choice Requires="x14">
        <oleObject progId="Word.Picture.8" shapeId="36865" r:id="rId4">
          <objectPr defaultSize="0" autoPict="0" altText="" r:id="rId5">
            <anchor moveWithCells="1" sizeWithCells="1">
              <from>
                <xdr:col>0</xdr:col>
                <xdr:colOff>38100</xdr:colOff>
                <xdr:row>2</xdr:row>
                <xdr:rowOff>38100</xdr:rowOff>
              </from>
              <to>
                <xdr:col>2</xdr:col>
                <xdr:colOff>609600</xdr:colOff>
                <xdr:row>4</xdr:row>
                <xdr:rowOff>19050</xdr:rowOff>
              </to>
            </anchor>
          </objectPr>
        </oleObject>
      </mc:Choice>
      <mc:Fallback>
        <oleObject progId="Word.Picture.8" shapeId="368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3"/>
  <sheetViews>
    <sheetView tabSelected="1" workbookViewId="0">
      <selection activeCell="E19" sqref="E19"/>
    </sheetView>
  </sheetViews>
  <sheetFormatPr defaultRowHeight="14.25" x14ac:dyDescent="0.2"/>
  <cols>
    <col min="1" max="1" width="7.42578125" style="23" customWidth="1"/>
    <col min="2" max="2" width="11.85546875" style="23" customWidth="1"/>
    <col min="3" max="3" width="12.5703125" style="23" customWidth="1"/>
    <col min="4" max="4" width="96.42578125" style="23" customWidth="1"/>
    <col min="5" max="5" width="13.85546875" style="23" customWidth="1"/>
    <col min="6" max="6" width="5.5703125" style="23" customWidth="1"/>
    <col min="7" max="7" width="6.85546875" style="23" customWidth="1"/>
    <col min="8" max="8" width="13.5703125" style="23" bestFit="1" customWidth="1"/>
    <col min="9" max="9" width="14.7109375" style="23" bestFit="1" customWidth="1"/>
    <col min="10" max="10" width="11.28515625" style="23" customWidth="1"/>
    <col min="11" max="253" width="9.140625" style="23"/>
    <col min="254" max="254" width="7.42578125" style="23" customWidth="1"/>
    <col min="255" max="255" width="11.85546875" style="23" customWidth="1"/>
    <col min="256" max="256" width="10.140625" style="23" customWidth="1"/>
    <col min="257" max="257" width="44.5703125" style="23" customWidth="1"/>
    <col min="258" max="258" width="14.85546875" style="23" customWidth="1"/>
    <col min="259" max="259" width="5.5703125" style="23" customWidth="1"/>
    <col min="260" max="260" width="6.85546875" style="23" customWidth="1"/>
    <col min="261" max="261" width="12.28515625" style="23" customWidth="1"/>
    <col min="262" max="262" width="15.7109375" style="23" customWidth="1"/>
    <col min="263" max="263" width="16.140625" style="23" customWidth="1"/>
    <col min="264" max="264" width="12.28515625" style="23" customWidth="1"/>
    <col min="265" max="265" width="13.28515625" style="23" customWidth="1"/>
    <col min="266" max="266" width="13.5703125" style="23" customWidth="1"/>
    <col min="267" max="509" width="9.140625" style="23"/>
    <col min="510" max="510" width="7.42578125" style="23" customWidth="1"/>
    <col min="511" max="511" width="11.85546875" style="23" customWidth="1"/>
    <col min="512" max="512" width="10.140625" style="23" customWidth="1"/>
    <col min="513" max="513" width="44.5703125" style="23" customWidth="1"/>
    <col min="514" max="514" width="14.85546875" style="23" customWidth="1"/>
    <col min="515" max="515" width="5.5703125" style="23" customWidth="1"/>
    <col min="516" max="516" width="6.85546875" style="23" customWidth="1"/>
    <col min="517" max="517" width="12.28515625" style="23" customWidth="1"/>
    <col min="518" max="518" width="15.7109375" style="23" customWidth="1"/>
    <col min="519" max="519" width="16.140625" style="23" customWidth="1"/>
    <col min="520" max="520" width="12.28515625" style="23" customWidth="1"/>
    <col min="521" max="521" width="13.28515625" style="23" customWidth="1"/>
    <col min="522" max="522" width="13.5703125" style="23" customWidth="1"/>
    <col min="523" max="765" width="9.140625" style="23"/>
    <col min="766" max="766" width="7.42578125" style="23" customWidth="1"/>
    <col min="767" max="767" width="11.85546875" style="23" customWidth="1"/>
    <col min="768" max="768" width="10.140625" style="23" customWidth="1"/>
    <col min="769" max="769" width="44.5703125" style="23" customWidth="1"/>
    <col min="770" max="770" width="14.85546875" style="23" customWidth="1"/>
    <col min="771" max="771" width="5.5703125" style="23" customWidth="1"/>
    <col min="772" max="772" width="6.85546875" style="23" customWidth="1"/>
    <col min="773" max="773" width="12.28515625" style="23" customWidth="1"/>
    <col min="774" max="774" width="15.7109375" style="23" customWidth="1"/>
    <col min="775" max="775" width="16.140625" style="23" customWidth="1"/>
    <col min="776" max="776" width="12.28515625" style="23" customWidth="1"/>
    <col min="777" max="777" width="13.28515625" style="23" customWidth="1"/>
    <col min="778" max="778" width="13.5703125" style="23" customWidth="1"/>
    <col min="779" max="1021" width="9.140625" style="23"/>
    <col min="1022" max="1022" width="7.42578125" style="23" customWidth="1"/>
    <col min="1023" max="1023" width="11.85546875" style="23" customWidth="1"/>
    <col min="1024" max="1024" width="10.140625" style="23" customWidth="1"/>
    <col min="1025" max="1025" width="44.5703125" style="23" customWidth="1"/>
    <col min="1026" max="1026" width="14.85546875" style="23" customWidth="1"/>
    <col min="1027" max="1027" width="5.5703125" style="23" customWidth="1"/>
    <col min="1028" max="1028" width="6.85546875" style="23" customWidth="1"/>
    <col min="1029" max="1029" width="12.28515625" style="23" customWidth="1"/>
    <col min="1030" max="1030" width="15.7109375" style="23" customWidth="1"/>
    <col min="1031" max="1031" width="16.140625" style="23" customWidth="1"/>
    <col min="1032" max="1032" width="12.28515625" style="23" customWidth="1"/>
    <col min="1033" max="1033" width="13.28515625" style="23" customWidth="1"/>
    <col min="1034" max="1034" width="13.5703125" style="23" customWidth="1"/>
    <col min="1035" max="1277" width="9.140625" style="23"/>
    <col min="1278" max="1278" width="7.42578125" style="23" customWidth="1"/>
    <col min="1279" max="1279" width="11.85546875" style="23" customWidth="1"/>
    <col min="1280" max="1280" width="10.140625" style="23" customWidth="1"/>
    <col min="1281" max="1281" width="44.5703125" style="23" customWidth="1"/>
    <col min="1282" max="1282" width="14.85546875" style="23" customWidth="1"/>
    <col min="1283" max="1283" width="5.5703125" style="23" customWidth="1"/>
    <col min="1284" max="1284" width="6.85546875" style="23" customWidth="1"/>
    <col min="1285" max="1285" width="12.28515625" style="23" customWidth="1"/>
    <col min="1286" max="1286" width="15.7109375" style="23" customWidth="1"/>
    <col min="1287" max="1287" width="16.140625" style="23" customWidth="1"/>
    <col min="1288" max="1288" width="12.28515625" style="23" customWidth="1"/>
    <col min="1289" max="1289" width="13.28515625" style="23" customWidth="1"/>
    <col min="1290" max="1290" width="13.5703125" style="23" customWidth="1"/>
    <col min="1291" max="1533" width="9.140625" style="23"/>
    <col min="1534" max="1534" width="7.42578125" style="23" customWidth="1"/>
    <col min="1535" max="1535" width="11.85546875" style="23" customWidth="1"/>
    <col min="1536" max="1536" width="10.140625" style="23" customWidth="1"/>
    <col min="1537" max="1537" width="44.5703125" style="23" customWidth="1"/>
    <col min="1538" max="1538" width="14.85546875" style="23" customWidth="1"/>
    <col min="1539" max="1539" width="5.5703125" style="23" customWidth="1"/>
    <col min="1540" max="1540" width="6.85546875" style="23" customWidth="1"/>
    <col min="1541" max="1541" width="12.28515625" style="23" customWidth="1"/>
    <col min="1542" max="1542" width="15.7109375" style="23" customWidth="1"/>
    <col min="1543" max="1543" width="16.140625" style="23" customWidth="1"/>
    <col min="1544" max="1544" width="12.28515625" style="23" customWidth="1"/>
    <col min="1545" max="1545" width="13.28515625" style="23" customWidth="1"/>
    <col min="1546" max="1546" width="13.5703125" style="23" customWidth="1"/>
    <col min="1547" max="1789" width="9.140625" style="23"/>
    <col min="1790" max="1790" width="7.42578125" style="23" customWidth="1"/>
    <col min="1791" max="1791" width="11.85546875" style="23" customWidth="1"/>
    <col min="1792" max="1792" width="10.140625" style="23" customWidth="1"/>
    <col min="1793" max="1793" width="44.5703125" style="23" customWidth="1"/>
    <col min="1794" max="1794" width="14.85546875" style="23" customWidth="1"/>
    <col min="1795" max="1795" width="5.5703125" style="23" customWidth="1"/>
    <col min="1796" max="1796" width="6.85546875" style="23" customWidth="1"/>
    <col min="1797" max="1797" width="12.28515625" style="23" customWidth="1"/>
    <col min="1798" max="1798" width="15.7109375" style="23" customWidth="1"/>
    <col min="1799" max="1799" width="16.140625" style="23" customWidth="1"/>
    <col min="1800" max="1800" width="12.28515625" style="23" customWidth="1"/>
    <col min="1801" max="1801" width="13.28515625" style="23" customWidth="1"/>
    <col min="1802" max="1802" width="13.5703125" style="23" customWidth="1"/>
    <col min="1803" max="2045" width="9.140625" style="23"/>
    <col min="2046" max="2046" width="7.42578125" style="23" customWidth="1"/>
    <col min="2047" max="2047" width="11.85546875" style="23" customWidth="1"/>
    <col min="2048" max="2048" width="10.140625" style="23" customWidth="1"/>
    <col min="2049" max="2049" width="44.5703125" style="23" customWidth="1"/>
    <col min="2050" max="2050" width="14.85546875" style="23" customWidth="1"/>
    <col min="2051" max="2051" width="5.5703125" style="23" customWidth="1"/>
    <col min="2052" max="2052" width="6.85546875" style="23" customWidth="1"/>
    <col min="2053" max="2053" width="12.28515625" style="23" customWidth="1"/>
    <col min="2054" max="2054" width="15.7109375" style="23" customWidth="1"/>
    <col min="2055" max="2055" width="16.140625" style="23" customWidth="1"/>
    <col min="2056" max="2056" width="12.28515625" style="23" customWidth="1"/>
    <col min="2057" max="2057" width="13.28515625" style="23" customWidth="1"/>
    <col min="2058" max="2058" width="13.5703125" style="23" customWidth="1"/>
    <col min="2059" max="2301" width="9.140625" style="23"/>
    <col min="2302" max="2302" width="7.42578125" style="23" customWidth="1"/>
    <col min="2303" max="2303" width="11.85546875" style="23" customWidth="1"/>
    <col min="2304" max="2304" width="10.140625" style="23" customWidth="1"/>
    <col min="2305" max="2305" width="44.5703125" style="23" customWidth="1"/>
    <col min="2306" max="2306" width="14.85546875" style="23" customWidth="1"/>
    <col min="2307" max="2307" width="5.5703125" style="23" customWidth="1"/>
    <col min="2308" max="2308" width="6.85546875" style="23" customWidth="1"/>
    <col min="2309" max="2309" width="12.28515625" style="23" customWidth="1"/>
    <col min="2310" max="2310" width="15.7109375" style="23" customWidth="1"/>
    <col min="2311" max="2311" width="16.140625" style="23" customWidth="1"/>
    <col min="2312" max="2312" width="12.28515625" style="23" customWidth="1"/>
    <col min="2313" max="2313" width="13.28515625" style="23" customWidth="1"/>
    <col min="2314" max="2314" width="13.5703125" style="23" customWidth="1"/>
    <col min="2315" max="2557" width="9.140625" style="23"/>
    <col min="2558" max="2558" width="7.42578125" style="23" customWidth="1"/>
    <col min="2559" max="2559" width="11.85546875" style="23" customWidth="1"/>
    <col min="2560" max="2560" width="10.140625" style="23" customWidth="1"/>
    <col min="2561" max="2561" width="44.5703125" style="23" customWidth="1"/>
    <col min="2562" max="2562" width="14.85546875" style="23" customWidth="1"/>
    <col min="2563" max="2563" width="5.5703125" style="23" customWidth="1"/>
    <col min="2564" max="2564" width="6.85546875" style="23" customWidth="1"/>
    <col min="2565" max="2565" width="12.28515625" style="23" customWidth="1"/>
    <col min="2566" max="2566" width="15.7109375" style="23" customWidth="1"/>
    <col min="2567" max="2567" width="16.140625" style="23" customWidth="1"/>
    <col min="2568" max="2568" width="12.28515625" style="23" customWidth="1"/>
    <col min="2569" max="2569" width="13.28515625" style="23" customWidth="1"/>
    <col min="2570" max="2570" width="13.5703125" style="23" customWidth="1"/>
    <col min="2571" max="2813" width="9.140625" style="23"/>
    <col min="2814" max="2814" width="7.42578125" style="23" customWidth="1"/>
    <col min="2815" max="2815" width="11.85546875" style="23" customWidth="1"/>
    <col min="2816" max="2816" width="10.140625" style="23" customWidth="1"/>
    <col min="2817" max="2817" width="44.5703125" style="23" customWidth="1"/>
    <col min="2818" max="2818" width="14.85546875" style="23" customWidth="1"/>
    <col min="2819" max="2819" width="5.5703125" style="23" customWidth="1"/>
    <col min="2820" max="2820" width="6.85546875" style="23" customWidth="1"/>
    <col min="2821" max="2821" width="12.28515625" style="23" customWidth="1"/>
    <col min="2822" max="2822" width="15.7109375" style="23" customWidth="1"/>
    <col min="2823" max="2823" width="16.140625" style="23" customWidth="1"/>
    <col min="2824" max="2824" width="12.28515625" style="23" customWidth="1"/>
    <col min="2825" max="2825" width="13.28515625" style="23" customWidth="1"/>
    <col min="2826" max="2826" width="13.5703125" style="23" customWidth="1"/>
    <col min="2827" max="3069" width="9.140625" style="23"/>
    <col min="3070" max="3070" width="7.42578125" style="23" customWidth="1"/>
    <col min="3071" max="3071" width="11.85546875" style="23" customWidth="1"/>
    <col min="3072" max="3072" width="10.140625" style="23" customWidth="1"/>
    <col min="3073" max="3073" width="44.5703125" style="23" customWidth="1"/>
    <col min="3074" max="3074" width="14.85546875" style="23" customWidth="1"/>
    <col min="3075" max="3075" width="5.5703125" style="23" customWidth="1"/>
    <col min="3076" max="3076" width="6.85546875" style="23" customWidth="1"/>
    <col min="3077" max="3077" width="12.28515625" style="23" customWidth="1"/>
    <col min="3078" max="3078" width="15.7109375" style="23" customWidth="1"/>
    <col min="3079" max="3079" width="16.140625" style="23" customWidth="1"/>
    <col min="3080" max="3080" width="12.28515625" style="23" customWidth="1"/>
    <col min="3081" max="3081" width="13.28515625" style="23" customWidth="1"/>
    <col min="3082" max="3082" width="13.5703125" style="23" customWidth="1"/>
    <col min="3083" max="3325" width="9.140625" style="23"/>
    <col min="3326" max="3326" width="7.42578125" style="23" customWidth="1"/>
    <col min="3327" max="3327" width="11.85546875" style="23" customWidth="1"/>
    <col min="3328" max="3328" width="10.140625" style="23" customWidth="1"/>
    <col min="3329" max="3329" width="44.5703125" style="23" customWidth="1"/>
    <col min="3330" max="3330" width="14.85546875" style="23" customWidth="1"/>
    <col min="3331" max="3331" width="5.5703125" style="23" customWidth="1"/>
    <col min="3332" max="3332" width="6.85546875" style="23" customWidth="1"/>
    <col min="3333" max="3333" width="12.28515625" style="23" customWidth="1"/>
    <col min="3334" max="3334" width="15.7109375" style="23" customWidth="1"/>
    <col min="3335" max="3335" width="16.140625" style="23" customWidth="1"/>
    <col min="3336" max="3336" width="12.28515625" style="23" customWidth="1"/>
    <col min="3337" max="3337" width="13.28515625" style="23" customWidth="1"/>
    <col min="3338" max="3338" width="13.5703125" style="23" customWidth="1"/>
    <col min="3339" max="3581" width="9.140625" style="23"/>
    <col min="3582" max="3582" width="7.42578125" style="23" customWidth="1"/>
    <col min="3583" max="3583" width="11.85546875" style="23" customWidth="1"/>
    <col min="3584" max="3584" width="10.140625" style="23" customWidth="1"/>
    <col min="3585" max="3585" width="44.5703125" style="23" customWidth="1"/>
    <col min="3586" max="3586" width="14.85546875" style="23" customWidth="1"/>
    <col min="3587" max="3587" width="5.5703125" style="23" customWidth="1"/>
    <col min="3588" max="3588" width="6.85546875" style="23" customWidth="1"/>
    <col min="3589" max="3589" width="12.28515625" style="23" customWidth="1"/>
    <col min="3590" max="3590" width="15.7109375" style="23" customWidth="1"/>
    <col min="3591" max="3591" width="16.140625" style="23" customWidth="1"/>
    <col min="3592" max="3592" width="12.28515625" style="23" customWidth="1"/>
    <col min="3593" max="3593" width="13.28515625" style="23" customWidth="1"/>
    <col min="3594" max="3594" width="13.5703125" style="23" customWidth="1"/>
    <col min="3595" max="3837" width="9.140625" style="23"/>
    <col min="3838" max="3838" width="7.42578125" style="23" customWidth="1"/>
    <col min="3839" max="3839" width="11.85546875" style="23" customWidth="1"/>
    <col min="3840" max="3840" width="10.140625" style="23" customWidth="1"/>
    <col min="3841" max="3841" width="44.5703125" style="23" customWidth="1"/>
    <col min="3842" max="3842" width="14.85546875" style="23" customWidth="1"/>
    <col min="3843" max="3843" width="5.5703125" style="23" customWidth="1"/>
    <col min="3844" max="3844" width="6.85546875" style="23" customWidth="1"/>
    <col min="3845" max="3845" width="12.28515625" style="23" customWidth="1"/>
    <col min="3846" max="3846" width="15.7109375" style="23" customWidth="1"/>
    <col min="3847" max="3847" width="16.140625" style="23" customWidth="1"/>
    <col min="3848" max="3848" width="12.28515625" style="23" customWidth="1"/>
    <col min="3849" max="3849" width="13.28515625" style="23" customWidth="1"/>
    <col min="3850" max="3850" width="13.5703125" style="23" customWidth="1"/>
    <col min="3851" max="4093" width="9.140625" style="23"/>
    <col min="4094" max="4094" width="7.42578125" style="23" customWidth="1"/>
    <col min="4095" max="4095" width="11.85546875" style="23" customWidth="1"/>
    <col min="4096" max="4096" width="10.140625" style="23" customWidth="1"/>
    <col min="4097" max="4097" width="44.5703125" style="23" customWidth="1"/>
    <col min="4098" max="4098" width="14.85546875" style="23" customWidth="1"/>
    <col min="4099" max="4099" width="5.5703125" style="23" customWidth="1"/>
    <col min="4100" max="4100" width="6.85546875" style="23" customWidth="1"/>
    <col min="4101" max="4101" width="12.28515625" style="23" customWidth="1"/>
    <col min="4102" max="4102" width="15.7109375" style="23" customWidth="1"/>
    <col min="4103" max="4103" width="16.140625" style="23" customWidth="1"/>
    <col min="4104" max="4104" width="12.28515625" style="23" customWidth="1"/>
    <col min="4105" max="4105" width="13.28515625" style="23" customWidth="1"/>
    <col min="4106" max="4106" width="13.5703125" style="23" customWidth="1"/>
    <col min="4107" max="4349" width="9.140625" style="23"/>
    <col min="4350" max="4350" width="7.42578125" style="23" customWidth="1"/>
    <col min="4351" max="4351" width="11.85546875" style="23" customWidth="1"/>
    <col min="4352" max="4352" width="10.140625" style="23" customWidth="1"/>
    <col min="4353" max="4353" width="44.5703125" style="23" customWidth="1"/>
    <col min="4354" max="4354" width="14.85546875" style="23" customWidth="1"/>
    <col min="4355" max="4355" width="5.5703125" style="23" customWidth="1"/>
    <col min="4356" max="4356" width="6.85546875" style="23" customWidth="1"/>
    <col min="4357" max="4357" width="12.28515625" style="23" customWidth="1"/>
    <col min="4358" max="4358" width="15.7109375" style="23" customWidth="1"/>
    <col min="4359" max="4359" width="16.140625" style="23" customWidth="1"/>
    <col min="4360" max="4360" width="12.28515625" style="23" customWidth="1"/>
    <col min="4361" max="4361" width="13.28515625" style="23" customWidth="1"/>
    <col min="4362" max="4362" width="13.5703125" style="23" customWidth="1"/>
    <col min="4363" max="4605" width="9.140625" style="23"/>
    <col min="4606" max="4606" width="7.42578125" style="23" customWidth="1"/>
    <col min="4607" max="4607" width="11.85546875" style="23" customWidth="1"/>
    <col min="4608" max="4608" width="10.140625" style="23" customWidth="1"/>
    <col min="4609" max="4609" width="44.5703125" style="23" customWidth="1"/>
    <col min="4610" max="4610" width="14.85546875" style="23" customWidth="1"/>
    <col min="4611" max="4611" width="5.5703125" style="23" customWidth="1"/>
    <col min="4612" max="4612" width="6.85546875" style="23" customWidth="1"/>
    <col min="4613" max="4613" width="12.28515625" style="23" customWidth="1"/>
    <col min="4614" max="4614" width="15.7109375" style="23" customWidth="1"/>
    <col min="4615" max="4615" width="16.140625" style="23" customWidth="1"/>
    <col min="4616" max="4616" width="12.28515625" style="23" customWidth="1"/>
    <col min="4617" max="4617" width="13.28515625" style="23" customWidth="1"/>
    <col min="4618" max="4618" width="13.5703125" style="23" customWidth="1"/>
    <col min="4619" max="4861" width="9.140625" style="23"/>
    <col min="4862" max="4862" width="7.42578125" style="23" customWidth="1"/>
    <col min="4863" max="4863" width="11.85546875" style="23" customWidth="1"/>
    <col min="4864" max="4864" width="10.140625" style="23" customWidth="1"/>
    <col min="4865" max="4865" width="44.5703125" style="23" customWidth="1"/>
    <col min="4866" max="4866" width="14.85546875" style="23" customWidth="1"/>
    <col min="4867" max="4867" width="5.5703125" style="23" customWidth="1"/>
    <col min="4868" max="4868" width="6.85546875" style="23" customWidth="1"/>
    <col min="4869" max="4869" width="12.28515625" style="23" customWidth="1"/>
    <col min="4870" max="4870" width="15.7109375" style="23" customWidth="1"/>
    <col min="4871" max="4871" width="16.140625" style="23" customWidth="1"/>
    <col min="4872" max="4872" width="12.28515625" style="23" customWidth="1"/>
    <col min="4873" max="4873" width="13.28515625" style="23" customWidth="1"/>
    <col min="4874" max="4874" width="13.5703125" style="23" customWidth="1"/>
    <col min="4875" max="5117" width="9.140625" style="23"/>
    <col min="5118" max="5118" width="7.42578125" style="23" customWidth="1"/>
    <col min="5119" max="5119" width="11.85546875" style="23" customWidth="1"/>
    <col min="5120" max="5120" width="10.140625" style="23" customWidth="1"/>
    <col min="5121" max="5121" width="44.5703125" style="23" customWidth="1"/>
    <col min="5122" max="5122" width="14.85546875" style="23" customWidth="1"/>
    <col min="5123" max="5123" width="5.5703125" style="23" customWidth="1"/>
    <col min="5124" max="5124" width="6.85546875" style="23" customWidth="1"/>
    <col min="5125" max="5125" width="12.28515625" style="23" customWidth="1"/>
    <col min="5126" max="5126" width="15.7109375" style="23" customWidth="1"/>
    <col min="5127" max="5127" width="16.140625" style="23" customWidth="1"/>
    <col min="5128" max="5128" width="12.28515625" style="23" customWidth="1"/>
    <col min="5129" max="5129" width="13.28515625" style="23" customWidth="1"/>
    <col min="5130" max="5130" width="13.5703125" style="23" customWidth="1"/>
    <col min="5131" max="5373" width="9.140625" style="23"/>
    <col min="5374" max="5374" width="7.42578125" style="23" customWidth="1"/>
    <col min="5375" max="5375" width="11.85546875" style="23" customWidth="1"/>
    <col min="5376" max="5376" width="10.140625" style="23" customWidth="1"/>
    <col min="5377" max="5377" width="44.5703125" style="23" customWidth="1"/>
    <col min="5378" max="5378" width="14.85546875" style="23" customWidth="1"/>
    <col min="5379" max="5379" width="5.5703125" style="23" customWidth="1"/>
    <col min="5380" max="5380" width="6.85546875" style="23" customWidth="1"/>
    <col min="5381" max="5381" width="12.28515625" style="23" customWidth="1"/>
    <col min="5382" max="5382" width="15.7109375" style="23" customWidth="1"/>
    <col min="5383" max="5383" width="16.140625" style="23" customWidth="1"/>
    <col min="5384" max="5384" width="12.28515625" style="23" customWidth="1"/>
    <col min="5385" max="5385" width="13.28515625" style="23" customWidth="1"/>
    <col min="5386" max="5386" width="13.5703125" style="23" customWidth="1"/>
    <col min="5387" max="5629" width="9.140625" style="23"/>
    <col min="5630" max="5630" width="7.42578125" style="23" customWidth="1"/>
    <col min="5631" max="5631" width="11.85546875" style="23" customWidth="1"/>
    <col min="5632" max="5632" width="10.140625" style="23" customWidth="1"/>
    <col min="5633" max="5633" width="44.5703125" style="23" customWidth="1"/>
    <col min="5634" max="5634" width="14.85546875" style="23" customWidth="1"/>
    <col min="5635" max="5635" width="5.5703125" style="23" customWidth="1"/>
    <col min="5636" max="5636" width="6.85546875" style="23" customWidth="1"/>
    <col min="5637" max="5637" width="12.28515625" style="23" customWidth="1"/>
    <col min="5638" max="5638" width="15.7109375" style="23" customWidth="1"/>
    <col min="5639" max="5639" width="16.140625" style="23" customWidth="1"/>
    <col min="5640" max="5640" width="12.28515625" style="23" customWidth="1"/>
    <col min="5641" max="5641" width="13.28515625" style="23" customWidth="1"/>
    <col min="5642" max="5642" width="13.5703125" style="23" customWidth="1"/>
    <col min="5643" max="5885" width="9.140625" style="23"/>
    <col min="5886" max="5886" width="7.42578125" style="23" customWidth="1"/>
    <col min="5887" max="5887" width="11.85546875" style="23" customWidth="1"/>
    <col min="5888" max="5888" width="10.140625" style="23" customWidth="1"/>
    <col min="5889" max="5889" width="44.5703125" style="23" customWidth="1"/>
    <col min="5890" max="5890" width="14.85546875" style="23" customWidth="1"/>
    <col min="5891" max="5891" width="5.5703125" style="23" customWidth="1"/>
    <col min="5892" max="5892" width="6.85546875" style="23" customWidth="1"/>
    <col min="5893" max="5893" width="12.28515625" style="23" customWidth="1"/>
    <col min="5894" max="5894" width="15.7109375" style="23" customWidth="1"/>
    <col min="5895" max="5895" width="16.140625" style="23" customWidth="1"/>
    <col min="5896" max="5896" width="12.28515625" style="23" customWidth="1"/>
    <col min="5897" max="5897" width="13.28515625" style="23" customWidth="1"/>
    <col min="5898" max="5898" width="13.5703125" style="23" customWidth="1"/>
    <col min="5899" max="6141" width="9.140625" style="23"/>
    <col min="6142" max="6142" width="7.42578125" style="23" customWidth="1"/>
    <col min="6143" max="6143" width="11.85546875" style="23" customWidth="1"/>
    <col min="6144" max="6144" width="10.140625" style="23" customWidth="1"/>
    <col min="6145" max="6145" width="44.5703125" style="23" customWidth="1"/>
    <col min="6146" max="6146" width="14.85546875" style="23" customWidth="1"/>
    <col min="6147" max="6147" width="5.5703125" style="23" customWidth="1"/>
    <col min="6148" max="6148" width="6.85546875" style="23" customWidth="1"/>
    <col min="6149" max="6149" width="12.28515625" style="23" customWidth="1"/>
    <col min="6150" max="6150" width="15.7109375" style="23" customWidth="1"/>
    <col min="6151" max="6151" width="16.140625" style="23" customWidth="1"/>
    <col min="6152" max="6152" width="12.28515625" style="23" customWidth="1"/>
    <col min="6153" max="6153" width="13.28515625" style="23" customWidth="1"/>
    <col min="6154" max="6154" width="13.5703125" style="23" customWidth="1"/>
    <col min="6155" max="6397" width="9.140625" style="23"/>
    <col min="6398" max="6398" width="7.42578125" style="23" customWidth="1"/>
    <col min="6399" max="6399" width="11.85546875" style="23" customWidth="1"/>
    <col min="6400" max="6400" width="10.140625" style="23" customWidth="1"/>
    <col min="6401" max="6401" width="44.5703125" style="23" customWidth="1"/>
    <col min="6402" max="6402" width="14.85546875" style="23" customWidth="1"/>
    <col min="6403" max="6403" width="5.5703125" style="23" customWidth="1"/>
    <col min="6404" max="6404" width="6.85546875" style="23" customWidth="1"/>
    <col min="6405" max="6405" width="12.28515625" style="23" customWidth="1"/>
    <col min="6406" max="6406" width="15.7109375" style="23" customWidth="1"/>
    <col min="6407" max="6407" width="16.140625" style="23" customWidth="1"/>
    <col min="6408" max="6408" width="12.28515625" style="23" customWidth="1"/>
    <col min="6409" max="6409" width="13.28515625" style="23" customWidth="1"/>
    <col min="6410" max="6410" width="13.5703125" style="23" customWidth="1"/>
    <col min="6411" max="6653" width="9.140625" style="23"/>
    <col min="6654" max="6654" width="7.42578125" style="23" customWidth="1"/>
    <col min="6655" max="6655" width="11.85546875" style="23" customWidth="1"/>
    <col min="6656" max="6656" width="10.140625" style="23" customWidth="1"/>
    <col min="6657" max="6657" width="44.5703125" style="23" customWidth="1"/>
    <col min="6658" max="6658" width="14.85546875" style="23" customWidth="1"/>
    <col min="6659" max="6659" width="5.5703125" style="23" customWidth="1"/>
    <col min="6660" max="6660" width="6.85546875" style="23" customWidth="1"/>
    <col min="6661" max="6661" width="12.28515625" style="23" customWidth="1"/>
    <col min="6662" max="6662" width="15.7109375" style="23" customWidth="1"/>
    <col min="6663" max="6663" width="16.140625" style="23" customWidth="1"/>
    <col min="6664" max="6664" width="12.28515625" style="23" customWidth="1"/>
    <col min="6665" max="6665" width="13.28515625" style="23" customWidth="1"/>
    <col min="6666" max="6666" width="13.5703125" style="23" customWidth="1"/>
    <col min="6667" max="6909" width="9.140625" style="23"/>
    <col min="6910" max="6910" width="7.42578125" style="23" customWidth="1"/>
    <col min="6911" max="6911" width="11.85546875" style="23" customWidth="1"/>
    <col min="6912" max="6912" width="10.140625" style="23" customWidth="1"/>
    <col min="6913" max="6913" width="44.5703125" style="23" customWidth="1"/>
    <col min="6914" max="6914" width="14.85546875" style="23" customWidth="1"/>
    <col min="6915" max="6915" width="5.5703125" style="23" customWidth="1"/>
    <col min="6916" max="6916" width="6.85546875" style="23" customWidth="1"/>
    <col min="6917" max="6917" width="12.28515625" style="23" customWidth="1"/>
    <col min="6918" max="6918" width="15.7109375" style="23" customWidth="1"/>
    <col min="6919" max="6919" width="16.140625" style="23" customWidth="1"/>
    <col min="6920" max="6920" width="12.28515625" style="23" customWidth="1"/>
    <col min="6921" max="6921" width="13.28515625" style="23" customWidth="1"/>
    <col min="6922" max="6922" width="13.5703125" style="23" customWidth="1"/>
    <col min="6923" max="7165" width="9.140625" style="23"/>
    <col min="7166" max="7166" width="7.42578125" style="23" customWidth="1"/>
    <col min="7167" max="7167" width="11.85546875" style="23" customWidth="1"/>
    <col min="7168" max="7168" width="10.140625" style="23" customWidth="1"/>
    <col min="7169" max="7169" width="44.5703125" style="23" customWidth="1"/>
    <col min="7170" max="7170" width="14.85546875" style="23" customWidth="1"/>
    <col min="7171" max="7171" width="5.5703125" style="23" customWidth="1"/>
    <col min="7172" max="7172" width="6.85546875" style="23" customWidth="1"/>
    <col min="7173" max="7173" width="12.28515625" style="23" customWidth="1"/>
    <col min="7174" max="7174" width="15.7109375" style="23" customWidth="1"/>
    <col min="7175" max="7175" width="16.140625" style="23" customWidth="1"/>
    <col min="7176" max="7176" width="12.28515625" style="23" customWidth="1"/>
    <col min="7177" max="7177" width="13.28515625" style="23" customWidth="1"/>
    <col min="7178" max="7178" width="13.5703125" style="23" customWidth="1"/>
    <col min="7179" max="7421" width="9.140625" style="23"/>
    <col min="7422" max="7422" width="7.42578125" style="23" customWidth="1"/>
    <col min="7423" max="7423" width="11.85546875" style="23" customWidth="1"/>
    <col min="7424" max="7424" width="10.140625" style="23" customWidth="1"/>
    <col min="7425" max="7425" width="44.5703125" style="23" customWidth="1"/>
    <col min="7426" max="7426" width="14.85546875" style="23" customWidth="1"/>
    <col min="7427" max="7427" width="5.5703125" style="23" customWidth="1"/>
    <col min="7428" max="7428" width="6.85546875" style="23" customWidth="1"/>
    <col min="7429" max="7429" width="12.28515625" style="23" customWidth="1"/>
    <col min="7430" max="7430" width="15.7109375" style="23" customWidth="1"/>
    <col min="7431" max="7431" width="16.140625" style="23" customWidth="1"/>
    <col min="7432" max="7432" width="12.28515625" style="23" customWidth="1"/>
    <col min="7433" max="7433" width="13.28515625" style="23" customWidth="1"/>
    <col min="7434" max="7434" width="13.5703125" style="23" customWidth="1"/>
    <col min="7435" max="7677" width="9.140625" style="23"/>
    <col min="7678" max="7678" width="7.42578125" style="23" customWidth="1"/>
    <col min="7679" max="7679" width="11.85546875" style="23" customWidth="1"/>
    <col min="7680" max="7680" width="10.140625" style="23" customWidth="1"/>
    <col min="7681" max="7681" width="44.5703125" style="23" customWidth="1"/>
    <col min="7682" max="7682" width="14.85546875" style="23" customWidth="1"/>
    <col min="7683" max="7683" width="5.5703125" style="23" customWidth="1"/>
    <col min="7684" max="7684" width="6.85546875" style="23" customWidth="1"/>
    <col min="7685" max="7685" width="12.28515625" style="23" customWidth="1"/>
    <col min="7686" max="7686" width="15.7109375" style="23" customWidth="1"/>
    <col min="7687" max="7687" width="16.140625" style="23" customWidth="1"/>
    <col min="7688" max="7688" width="12.28515625" style="23" customWidth="1"/>
    <col min="7689" max="7689" width="13.28515625" style="23" customWidth="1"/>
    <col min="7690" max="7690" width="13.5703125" style="23" customWidth="1"/>
    <col min="7691" max="7933" width="9.140625" style="23"/>
    <col min="7934" max="7934" width="7.42578125" style="23" customWidth="1"/>
    <col min="7935" max="7935" width="11.85546875" style="23" customWidth="1"/>
    <col min="7936" max="7936" width="10.140625" style="23" customWidth="1"/>
    <col min="7937" max="7937" width="44.5703125" style="23" customWidth="1"/>
    <col min="7938" max="7938" width="14.85546875" style="23" customWidth="1"/>
    <col min="7939" max="7939" width="5.5703125" style="23" customWidth="1"/>
    <col min="7940" max="7940" width="6.85546875" style="23" customWidth="1"/>
    <col min="7941" max="7941" width="12.28515625" style="23" customWidth="1"/>
    <col min="7942" max="7942" width="15.7109375" style="23" customWidth="1"/>
    <col min="7943" max="7943" width="16.140625" style="23" customWidth="1"/>
    <col min="7944" max="7944" width="12.28515625" style="23" customWidth="1"/>
    <col min="7945" max="7945" width="13.28515625" style="23" customWidth="1"/>
    <col min="7946" max="7946" width="13.5703125" style="23" customWidth="1"/>
    <col min="7947" max="8189" width="9.140625" style="23"/>
    <col min="8190" max="8190" width="7.42578125" style="23" customWidth="1"/>
    <col min="8191" max="8191" width="11.85546875" style="23" customWidth="1"/>
    <col min="8192" max="8192" width="10.140625" style="23" customWidth="1"/>
    <col min="8193" max="8193" width="44.5703125" style="23" customWidth="1"/>
    <col min="8194" max="8194" width="14.85546875" style="23" customWidth="1"/>
    <col min="8195" max="8195" width="5.5703125" style="23" customWidth="1"/>
    <col min="8196" max="8196" width="6.85546875" style="23" customWidth="1"/>
    <col min="8197" max="8197" width="12.28515625" style="23" customWidth="1"/>
    <col min="8198" max="8198" width="15.7109375" style="23" customWidth="1"/>
    <col min="8199" max="8199" width="16.140625" style="23" customWidth="1"/>
    <col min="8200" max="8200" width="12.28515625" style="23" customWidth="1"/>
    <col min="8201" max="8201" width="13.28515625" style="23" customWidth="1"/>
    <col min="8202" max="8202" width="13.5703125" style="23" customWidth="1"/>
    <col min="8203" max="8445" width="9.140625" style="23"/>
    <col min="8446" max="8446" width="7.42578125" style="23" customWidth="1"/>
    <col min="8447" max="8447" width="11.85546875" style="23" customWidth="1"/>
    <col min="8448" max="8448" width="10.140625" style="23" customWidth="1"/>
    <col min="8449" max="8449" width="44.5703125" style="23" customWidth="1"/>
    <col min="8450" max="8450" width="14.85546875" style="23" customWidth="1"/>
    <col min="8451" max="8451" width="5.5703125" style="23" customWidth="1"/>
    <col min="8452" max="8452" width="6.85546875" style="23" customWidth="1"/>
    <col min="8453" max="8453" width="12.28515625" style="23" customWidth="1"/>
    <col min="8454" max="8454" width="15.7109375" style="23" customWidth="1"/>
    <col min="8455" max="8455" width="16.140625" style="23" customWidth="1"/>
    <col min="8456" max="8456" width="12.28515625" style="23" customWidth="1"/>
    <col min="8457" max="8457" width="13.28515625" style="23" customWidth="1"/>
    <col min="8458" max="8458" width="13.5703125" style="23" customWidth="1"/>
    <col min="8459" max="8701" width="9.140625" style="23"/>
    <col min="8702" max="8702" width="7.42578125" style="23" customWidth="1"/>
    <col min="8703" max="8703" width="11.85546875" style="23" customWidth="1"/>
    <col min="8704" max="8704" width="10.140625" style="23" customWidth="1"/>
    <col min="8705" max="8705" width="44.5703125" style="23" customWidth="1"/>
    <col min="8706" max="8706" width="14.85546875" style="23" customWidth="1"/>
    <col min="8707" max="8707" width="5.5703125" style="23" customWidth="1"/>
    <col min="8708" max="8708" width="6.85546875" style="23" customWidth="1"/>
    <col min="8709" max="8709" width="12.28515625" style="23" customWidth="1"/>
    <col min="8710" max="8710" width="15.7109375" style="23" customWidth="1"/>
    <col min="8711" max="8711" width="16.140625" style="23" customWidth="1"/>
    <col min="8712" max="8712" width="12.28515625" style="23" customWidth="1"/>
    <col min="8713" max="8713" width="13.28515625" style="23" customWidth="1"/>
    <col min="8714" max="8714" width="13.5703125" style="23" customWidth="1"/>
    <col min="8715" max="8957" width="9.140625" style="23"/>
    <col min="8958" max="8958" width="7.42578125" style="23" customWidth="1"/>
    <col min="8959" max="8959" width="11.85546875" style="23" customWidth="1"/>
    <col min="8960" max="8960" width="10.140625" style="23" customWidth="1"/>
    <col min="8961" max="8961" width="44.5703125" style="23" customWidth="1"/>
    <col min="8962" max="8962" width="14.85546875" style="23" customWidth="1"/>
    <col min="8963" max="8963" width="5.5703125" style="23" customWidth="1"/>
    <col min="8964" max="8964" width="6.85546875" style="23" customWidth="1"/>
    <col min="8965" max="8965" width="12.28515625" style="23" customWidth="1"/>
    <col min="8966" max="8966" width="15.7109375" style="23" customWidth="1"/>
    <col min="8967" max="8967" width="16.140625" style="23" customWidth="1"/>
    <col min="8968" max="8968" width="12.28515625" style="23" customWidth="1"/>
    <col min="8969" max="8969" width="13.28515625" style="23" customWidth="1"/>
    <col min="8970" max="8970" width="13.5703125" style="23" customWidth="1"/>
    <col min="8971" max="9213" width="9.140625" style="23"/>
    <col min="9214" max="9214" width="7.42578125" style="23" customWidth="1"/>
    <col min="9215" max="9215" width="11.85546875" style="23" customWidth="1"/>
    <col min="9216" max="9216" width="10.140625" style="23" customWidth="1"/>
    <col min="9217" max="9217" width="44.5703125" style="23" customWidth="1"/>
    <col min="9218" max="9218" width="14.85546875" style="23" customWidth="1"/>
    <col min="9219" max="9219" width="5.5703125" style="23" customWidth="1"/>
    <col min="9220" max="9220" width="6.85546875" style="23" customWidth="1"/>
    <col min="9221" max="9221" width="12.28515625" style="23" customWidth="1"/>
    <col min="9222" max="9222" width="15.7109375" style="23" customWidth="1"/>
    <col min="9223" max="9223" width="16.140625" style="23" customWidth="1"/>
    <col min="9224" max="9224" width="12.28515625" style="23" customWidth="1"/>
    <col min="9225" max="9225" width="13.28515625" style="23" customWidth="1"/>
    <col min="9226" max="9226" width="13.5703125" style="23" customWidth="1"/>
    <col min="9227" max="9469" width="9.140625" style="23"/>
    <col min="9470" max="9470" width="7.42578125" style="23" customWidth="1"/>
    <col min="9471" max="9471" width="11.85546875" style="23" customWidth="1"/>
    <col min="9472" max="9472" width="10.140625" style="23" customWidth="1"/>
    <col min="9473" max="9473" width="44.5703125" style="23" customWidth="1"/>
    <col min="9474" max="9474" width="14.85546875" style="23" customWidth="1"/>
    <col min="9475" max="9475" width="5.5703125" style="23" customWidth="1"/>
    <col min="9476" max="9476" width="6.85546875" style="23" customWidth="1"/>
    <col min="9477" max="9477" width="12.28515625" style="23" customWidth="1"/>
    <col min="9478" max="9478" width="15.7109375" style="23" customWidth="1"/>
    <col min="9479" max="9479" width="16.140625" style="23" customWidth="1"/>
    <col min="9480" max="9480" width="12.28515625" style="23" customWidth="1"/>
    <col min="9481" max="9481" width="13.28515625" style="23" customWidth="1"/>
    <col min="9482" max="9482" width="13.5703125" style="23" customWidth="1"/>
    <col min="9483" max="9725" width="9.140625" style="23"/>
    <col min="9726" max="9726" width="7.42578125" style="23" customWidth="1"/>
    <col min="9727" max="9727" width="11.85546875" style="23" customWidth="1"/>
    <col min="9728" max="9728" width="10.140625" style="23" customWidth="1"/>
    <col min="9729" max="9729" width="44.5703125" style="23" customWidth="1"/>
    <col min="9730" max="9730" width="14.85546875" style="23" customWidth="1"/>
    <col min="9731" max="9731" width="5.5703125" style="23" customWidth="1"/>
    <col min="9732" max="9732" width="6.85546875" style="23" customWidth="1"/>
    <col min="9733" max="9733" width="12.28515625" style="23" customWidth="1"/>
    <col min="9734" max="9734" width="15.7109375" style="23" customWidth="1"/>
    <col min="9735" max="9735" width="16.140625" style="23" customWidth="1"/>
    <col min="9736" max="9736" width="12.28515625" style="23" customWidth="1"/>
    <col min="9737" max="9737" width="13.28515625" style="23" customWidth="1"/>
    <col min="9738" max="9738" width="13.5703125" style="23" customWidth="1"/>
    <col min="9739" max="9981" width="9.140625" style="23"/>
    <col min="9982" max="9982" width="7.42578125" style="23" customWidth="1"/>
    <col min="9983" max="9983" width="11.85546875" style="23" customWidth="1"/>
    <col min="9984" max="9984" width="10.140625" style="23" customWidth="1"/>
    <col min="9985" max="9985" width="44.5703125" style="23" customWidth="1"/>
    <col min="9986" max="9986" width="14.85546875" style="23" customWidth="1"/>
    <col min="9987" max="9987" width="5.5703125" style="23" customWidth="1"/>
    <col min="9988" max="9988" width="6.85546875" style="23" customWidth="1"/>
    <col min="9989" max="9989" width="12.28515625" style="23" customWidth="1"/>
    <col min="9990" max="9990" width="15.7109375" style="23" customWidth="1"/>
    <col min="9991" max="9991" width="16.140625" style="23" customWidth="1"/>
    <col min="9992" max="9992" width="12.28515625" style="23" customWidth="1"/>
    <col min="9993" max="9993" width="13.28515625" style="23" customWidth="1"/>
    <col min="9994" max="9994" width="13.5703125" style="23" customWidth="1"/>
    <col min="9995" max="10237" width="9.140625" style="23"/>
    <col min="10238" max="10238" width="7.42578125" style="23" customWidth="1"/>
    <col min="10239" max="10239" width="11.85546875" style="23" customWidth="1"/>
    <col min="10240" max="10240" width="10.140625" style="23" customWidth="1"/>
    <col min="10241" max="10241" width="44.5703125" style="23" customWidth="1"/>
    <col min="10242" max="10242" width="14.85546875" style="23" customWidth="1"/>
    <col min="10243" max="10243" width="5.5703125" style="23" customWidth="1"/>
    <col min="10244" max="10244" width="6.85546875" style="23" customWidth="1"/>
    <col min="10245" max="10245" width="12.28515625" style="23" customWidth="1"/>
    <col min="10246" max="10246" width="15.7109375" style="23" customWidth="1"/>
    <col min="10247" max="10247" width="16.140625" style="23" customWidth="1"/>
    <col min="10248" max="10248" width="12.28515625" style="23" customWidth="1"/>
    <col min="10249" max="10249" width="13.28515625" style="23" customWidth="1"/>
    <col min="10250" max="10250" width="13.5703125" style="23" customWidth="1"/>
    <col min="10251" max="10493" width="9.140625" style="23"/>
    <col min="10494" max="10494" width="7.42578125" style="23" customWidth="1"/>
    <col min="10495" max="10495" width="11.85546875" style="23" customWidth="1"/>
    <col min="10496" max="10496" width="10.140625" style="23" customWidth="1"/>
    <col min="10497" max="10497" width="44.5703125" style="23" customWidth="1"/>
    <col min="10498" max="10498" width="14.85546875" style="23" customWidth="1"/>
    <col min="10499" max="10499" width="5.5703125" style="23" customWidth="1"/>
    <col min="10500" max="10500" width="6.85546875" style="23" customWidth="1"/>
    <col min="10501" max="10501" width="12.28515625" style="23" customWidth="1"/>
    <col min="10502" max="10502" width="15.7109375" style="23" customWidth="1"/>
    <col min="10503" max="10503" width="16.140625" style="23" customWidth="1"/>
    <col min="10504" max="10504" width="12.28515625" style="23" customWidth="1"/>
    <col min="10505" max="10505" width="13.28515625" style="23" customWidth="1"/>
    <col min="10506" max="10506" width="13.5703125" style="23" customWidth="1"/>
    <col min="10507" max="10749" width="9.140625" style="23"/>
    <col min="10750" max="10750" width="7.42578125" style="23" customWidth="1"/>
    <col min="10751" max="10751" width="11.85546875" style="23" customWidth="1"/>
    <col min="10752" max="10752" width="10.140625" style="23" customWidth="1"/>
    <col min="10753" max="10753" width="44.5703125" style="23" customWidth="1"/>
    <col min="10754" max="10754" width="14.85546875" style="23" customWidth="1"/>
    <col min="10755" max="10755" width="5.5703125" style="23" customWidth="1"/>
    <col min="10756" max="10756" width="6.85546875" style="23" customWidth="1"/>
    <col min="10757" max="10757" width="12.28515625" style="23" customWidth="1"/>
    <col min="10758" max="10758" width="15.7109375" style="23" customWidth="1"/>
    <col min="10759" max="10759" width="16.140625" style="23" customWidth="1"/>
    <col min="10760" max="10760" width="12.28515625" style="23" customWidth="1"/>
    <col min="10761" max="10761" width="13.28515625" style="23" customWidth="1"/>
    <col min="10762" max="10762" width="13.5703125" style="23" customWidth="1"/>
    <col min="10763" max="11005" width="9.140625" style="23"/>
    <col min="11006" max="11006" width="7.42578125" style="23" customWidth="1"/>
    <col min="11007" max="11007" width="11.85546875" style="23" customWidth="1"/>
    <col min="11008" max="11008" width="10.140625" style="23" customWidth="1"/>
    <col min="11009" max="11009" width="44.5703125" style="23" customWidth="1"/>
    <col min="11010" max="11010" width="14.85546875" style="23" customWidth="1"/>
    <col min="11011" max="11011" width="5.5703125" style="23" customWidth="1"/>
    <col min="11012" max="11012" width="6.85546875" style="23" customWidth="1"/>
    <col min="11013" max="11013" width="12.28515625" style="23" customWidth="1"/>
    <col min="11014" max="11014" width="15.7109375" style="23" customWidth="1"/>
    <col min="11015" max="11015" width="16.140625" style="23" customWidth="1"/>
    <col min="11016" max="11016" width="12.28515625" style="23" customWidth="1"/>
    <col min="11017" max="11017" width="13.28515625" style="23" customWidth="1"/>
    <col min="11018" max="11018" width="13.5703125" style="23" customWidth="1"/>
    <col min="11019" max="11261" width="9.140625" style="23"/>
    <col min="11262" max="11262" width="7.42578125" style="23" customWidth="1"/>
    <col min="11263" max="11263" width="11.85546875" style="23" customWidth="1"/>
    <col min="11264" max="11264" width="10.140625" style="23" customWidth="1"/>
    <col min="11265" max="11265" width="44.5703125" style="23" customWidth="1"/>
    <col min="11266" max="11266" width="14.85546875" style="23" customWidth="1"/>
    <col min="11267" max="11267" width="5.5703125" style="23" customWidth="1"/>
    <col min="11268" max="11268" width="6.85546875" style="23" customWidth="1"/>
    <col min="11269" max="11269" width="12.28515625" style="23" customWidth="1"/>
    <col min="11270" max="11270" width="15.7109375" style="23" customWidth="1"/>
    <col min="11271" max="11271" width="16.140625" style="23" customWidth="1"/>
    <col min="11272" max="11272" width="12.28515625" style="23" customWidth="1"/>
    <col min="11273" max="11273" width="13.28515625" style="23" customWidth="1"/>
    <col min="11274" max="11274" width="13.5703125" style="23" customWidth="1"/>
    <col min="11275" max="11517" width="9.140625" style="23"/>
    <col min="11518" max="11518" width="7.42578125" style="23" customWidth="1"/>
    <col min="11519" max="11519" width="11.85546875" style="23" customWidth="1"/>
    <col min="11520" max="11520" width="10.140625" style="23" customWidth="1"/>
    <col min="11521" max="11521" width="44.5703125" style="23" customWidth="1"/>
    <col min="11522" max="11522" width="14.85546875" style="23" customWidth="1"/>
    <col min="11523" max="11523" width="5.5703125" style="23" customWidth="1"/>
    <col min="11524" max="11524" width="6.85546875" style="23" customWidth="1"/>
    <col min="11525" max="11525" width="12.28515625" style="23" customWidth="1"/>
    <col min="11526" max="11526" width="15.7109375" style="23" customWidth="1"/>
    <col min="11527" max="11527" width="16.140625" style="23" customWidth="1"/>
    <col min="11528" max="11528" width="12.28515625" style="23" customWidth="1"/>
    <col min="11529" max="11529" width="13.28515625" style="23" customWidth="1"/>
    <col min="11530" max="11530" width="13.5703125" style="23" customWidth="1"/>
    <col min="11531" max="11773" width="9.140625" style="23"/>
    <col min="11774" max="11774" width="7.42578125" style="23" customWidth="1"/>
    <col min="11775" max="11775" width="11.85546875" style="23" customWidth="1"/>
    <col min="11776" max="11776" width="10.140625" style="23" customWidth="1"/>
    <col min="11777" max="11777" width="44.5703125" style="23" customWidth="1"/>
    <col min="11778" max="11778" width="14.85546875" style="23" customWidth="1"/>
    <col min="11779" max="11779" width="5.5703125" style="23" customWidth="1"/>
    <col min="11780" max="11780" width="6.85546875" style="23" customWidth="1"/>
    <col min="11781" max="11781" width="12.28515625" style="23" customWidth="1"/>
    <col min="11782" max="11782" width="15.7109375" style="23" customWidth="1"/>
    <col min="11783" max="11783" width="16.140625" style="23" customWidth="1"/>
    <col min="11784" max="11784" width="12.28515625" style="23" customWidth="1"/>
    <col min="11785" max="11785" width="13.28515625" style="23" customWidth="1"/>
    <col min="11786" max="11786" width="13.5703125" style="23" customWidth="1"/>
    <col min="11787" max="12029" width="9.140625" style="23"/>
    <col min="12030" max="12030" width="7.42578125" style="23" customWidth="1"/>
    <col min="12031" max="12031" width="11.85546875" style="23" customWidth="1"/>
    <col min="12032" max="12032" width="10.140625" style="23" customWidth="1"/>
    <col min="12033" max="12033" width="44.5703125" style="23" customWidth="1"/>
    <col min="12034" max="12034" width="14.85546875" style="23" customWidth="1"/>
    <col min="12035" max="12035" width="5.5703125" style="23" customWidth="1"/>
    <col min="12036" max="12036" width="6.85546875" style="23" customWidth="1"/>
    <col min="12037" max="12037" width="12.28515625" style="23" customWidth="1"/>
    <col min="12038" max="12038" width="15.7109375" style="23" customWidth="1"/>
    <col min="12039" max="12039" width="16.140625" style="23" customWidth="1"/>
    <col min="12040" max="12040" width="12.28515625" style="23" customWidth="1"/>
    <col min="12041" max="12041" width="13.28515625" style="23" customWidth="1"/>
    <col min="12042" max="12042" width="13.5703125" style="23" customWidth="1"/>
    <col min="12043" max="12285" width="9.140625" style="23"/>
    <col min="12286" max="12286" width="7.42578125" style="23" customWidth="1"/>
    <col min="12287" max="12287" width="11.85546875" style="23" customWidth="1"/>
    <col min="12288" max="12288" width="10.140625" style="23" customWidth="1"/>
    <col min="12289" max="12289" width="44.5703125" style="23" customWidth="1"/>
    <col min="12290" max="12290" width="14.85546875" style="23" customWidth="1"/>
    <col min="12291" max="12291" width="5.5703125" style="23" customWidth="1"/>
    <col min="12292" max="12292" width="6.85546875" style="23" customWidth="1"/>
    <col min="12293" max="12293" width="12.28515625" style="23" customWidth="1"/>
    <col min="12294" max="12294" width="15.7109375" style="23" customWidth="1"/>
    <col min="12295" max="12295" width="16.140625" style="23" customWidth="1"/>
    <col min="12296" max="12296" width="12.28515625" style="23" customWidth="1"/>
    <col min="12297" max="12297" width="13.28515625" style="23" customWidth="1"/>
    <col min="12298" max="12298" width="13.5703125" style="23" customWidth="1"/>
    <col min="12299" max="12541" width="9.140625" style="23"/>
    <col min="12542" max="12542" width="7.42578125" style="23" customWidth="1"/>
    <col min="12543" max="12543" width="11.85546875" style="23" customWidth="1"/>
    <col min="12544" max="12544" width="10.140625" style="23" customWidth="1"/>
    <col min="12545" max="12545" width="44.5703125" style="23" customWidth="1"/>
    <col min="12546" max="12546" width="14.85546875" style="23" customWidth="1"/>
    <col min="12547" max="12547" width="5.5703125" style="23" customWidth="1"/>
    <col min="12548" max="12548" width="6.85546875" style="23" customWidth="1"/>
    <col min="12549" max="12549" width="12.28515625" style="23" customWidth="1"/>
    <col min="12550" max="12550" width="15.7109375" style="23" customWidth="1"/>
    <col min="12551" max="12551" width="16.140625" style="23" customWidth="1"/>
    <col min="12552" max="12552" width="12.28515625" style="23" customWidth="1"/>
    <col min="12553" max="12553" width="13.28515625" style="23" customWidth="1"/>
    <col min="12554" max="12554" width="13.5703125" style="23" customWidth="1"/>
    <col min="12555" max="12797" width="9.140625" style="23"/>
    <col min="12798" max="12798" width="7.42578125" style="23" customWidth="1"/>
    <col min="12799" max="12799" width="11.85546875" style="23" customWidth="1"/>
    <col min="12800" max="12800" width="10.140625" style="23" customWidth="1"/>
    <col min="12801" max="12801" width="44.5703125" style="23" customWidth="1"/>
    <col min="12802" max="12802" width="14.85546875" style="23" customWidth="1"/>
    <col min="12803" max="12803" width="5.5703125" style="23" customWidth="1"/>
    <col min="12804" max="12804" width="6.85546875" style="23" customWidth="1"/>
    <col min="12805" max="12805" width="12.28515625" style="23" customWidth="1"/>
    <col min="12806" max="12806" width="15.7109375" style="23" customWidth="1"/>
    <col min="12807" max="12807" width="16.140625" style="23" customWidth="1"/>
    <col min="12808" max="12808" width="12.28515625" style="23" customWidth="1"/>
    <col min="12809" max="12809" width="13.28515625" style="23" customWidth="1"/>
    <col min="12810" max="12810" width="13.5703125" style="23" customWidth="1"/>
    <col min="12811" max="13053" width="9.140625" style="23"/>
    <col min="13054" max="13054" width="7.42578125" style="23" customWidth="1"/>
    <col min="13055" max="13055" width="11.85546875" style="23" customWidth="1"/>
    <col min="13056" max="13056" width="10.140625" style="23" customWidth="1"/>
    <col min="13057" max="13057" width="44.5703125" style="23" customWidth="1"/>
    <col min="13058" max="13058" width="14.85546875" style="23" customWidth="1"/>
    <col min="13059" max="13059" width="5.5703125" style="23" customWidth="1"/>
    <col min="13060" max="13060" width="6.85546875" style="23" customWidth="1"/>
    <col min="13061" max="13061" width="12.28515625" style="23" customWidth="1"/>
    <col min="13062" max="13062" width="15.7109375" style="23" customWidth="1"/>
    <col min="13063" max="13063" width="16.140625" style="23" customWidth="1"/>
    <col min="13064" max="13064" width="12.28515625" style="23" customWidth="1"/>
    <col min="13065" max="13065" width="13.28515625" style="23" customWidth="1"/>
    <col min="13066" max="13066" width="13.5703125" style="23" customWidth="1"/>
    <col min="13067" max="13309" width="9.140625" style="23"/>
    <col min="13310" max="13310" width="7.42578125" style="23" customWidth="1"/>
    <col min="13311" max="13311" width="11.85546875" style="23" customWidth="1"/>
    <col min="13312" max="13312" width="10.140625" style="23" customWidth="1"/>
    <col min="13313" max="13313" width="44.5703125" style="23" customWidth="1"/>
    <col min="13314" max="13314" width="14.85546875" style="23" customWidth="1"/>
    <col min="13315" max="13315" width="5.5703125" style="23" customWidth="1"/>
    <col min="13316" max="13316" width="6.85546875" style="23" customWidth="1"/>
    <col min="13317" max="13317" width="12.28515625" style="23" customWidth="1"/>
    <col min="13318" max="13318" width="15.7109375" style="23" customWidth="1"/>
    <col min="13319" max="13319" width="16.140625" style="23" customWidth="1"/>
    <col min="13320" max="13320" width="12.28515625" style="23" customWidth="1"/>
    <col min="13321" max="13321" width="13.28515625" style="23" customWidth="1"/>
    <col min="13322" max="13322" width="13.5703125" style="23" customWidth="1"/>
    <col min="13323" max="13565" width="9.140625" style="23"/>
    <col min="13566" max="13566" width="7.42578125" style="23" customWidth="1"/>
    <col min="13567" max="13567" width="11.85546875" style="23" customWidth="1"/>
    <col min="13568" max="13568" width="10.140625" style="23" customWidth="1"/>
    <col min="13569" max="13569" width="44.5703125" style="23" customWidth="1"/>
    <col min="13570" max="13570" width="14.85546875" style="23" customWidth="1"/>
    <col min="13571" max="13571" width="5.5703125" style="23" customWidth="1"/>
    <col min="13572" max="13572" width="6.85546875" style="23" customWidth="1"/>
    <col min="13573" max="13573" width="12.28515625" style="23" customWidth="1"/>
    <col min="13574" max="13574" width="15.7109375" style="23" customWidth="1"/>
    <col min="13575" max="13575" width="16.140625" style="23" customWidth="1"/>
    <col min="13576" max="13576" width="12.28515625" style="23" customWidth="1"/>
    <col min="13577" max="13577" width="13.28515625" style="23" customWidth="1"/>
    <col min="13578" max="13578" width="13.5703125" style="23" customWidth="1"/>
    <col min="13579" max="13821" width="9.140625" style="23"/>
    <col min="13822" max="13822" width="7.42578125" style="23" customWidth="1"/>
    <col min="13823" max="13823" width="11.85546875" style="23" customWidth="1"/>
    <col min="13824" max="13824" width="10.140625" style="23" customWidth="1"/>
    <col min="13825" max="13825" width="44.5703125" style="23" customWidth="1"/>
    <col min="13826" max="13826" width="14.85546875" style="23" customWidth="1"/>
    <col min="13827" max="13827" width="5.5703125" style="23" customWidth="1"/>
    <col min="13828" max="13828" width="6.85546875" style="23" customWidth="1"/>
    <col min="13829" max="13829" width="12.28515625" style="23" customWidth="1"/>
    <col min="13830" max="13830" width="15.7109375" style="23" customWidth="1"/>
    <col min="13831" max="13831" width="16.140625" style="23" customWidth="1"/>
    <col min="13832" max="13832" width="12.28515625" style="23" customWidth="1"/>
    <col min="13833" max="13833" width="13.28515625" style="23" customWidth="1"/>
    <col min="13834" max="13834" width="13.5703125" style="23" customWidth="1"/>
    <col min="13835" max="14077" width="9.140625" style="23"/>
    <col min="14078" max="14078" width="7.42578125" style="23" customWidth="1"/>
    <col min="14079" max="14079" width="11.85546875" style="23" customWidth="1"/>
    <col min="14080" max="14080" width="10.140625" style="23" customWidth="1"/>
    <col min="14081" max="14081" width="44.5703125" style="23" customWidth="1"/>
    <col min="14082" max="14082" width="14.85546875" style="23" customWidth="1"/>
    <col min="14083" max="14083" width="5.5703125" style="23" customWidth="1"/>
    <col min="14084" max="14084" width="6.85546875" style="23" customWidth="1"/>
    <col min="14085" max="14085" width="12.28515625" style="23" customWidth="1"/>
    <col min="14086" max="14086" width="15.7109375" style="23" customWidth="1"/>
    <col min="14087" max="14087" width="16.140625" style="23" customWidth="1"/>
    <col min="14088" max="14088" width="12.28515625" style="23" customWidth="1"/>
    <col min="14089" max="14089" width="13.28515625" style="23" customWidth="1"/>
    <col min="14090" max="14090" width="13.5703125" style="23" customWidth="1"/>
    <col min="14091" max="14333" width="9.140625" style="23"/>
    <col min="14334" max="14334" width="7.42578125" style="23" customWidth="1"/>
    <col min="14335" max="14335" width="11.85546875" style="23" customWidth="1"/>
    <col min="14336" max="14336" width="10.140625" style="23" customWidth="1"/>
    <col min="14337" max="14337" width="44.5703125" style="23" customWidth="1"/>
    <col min="14338" max="14338" width="14.85546875" style="23" customWidth="1"/>
    <col min="14339" max="14339" width="5.5703125" style="23" customWidth="1"/>
    <col min="14340" max="14340" width="6.85546875" style="23" customWidth="1"/>
    <col min="14341" max="14341" width="12.28515625" style="23" customWidth="1"/>
    <col min="14342" max="14342" width="15.7109375" style="23" customWidth="1"/>
    <col min="14343" max="14343" width="16.140625" style="23" customWidth="1"/>
    <col min="14344" max="14344" width="12.28515625" style="23" customWidth="1"/>
    <col min="14345" max="14345" width="13.28515625" style="23" customWidth="1"/>
    <col min="14346" max="14346" width="13.5703125" style="23" customWidth="1"/>
    <col min="14347" max="14589" width="9.140625" style="23"/>
    <col min="14590" max="14590" width="7.42578125" style="23" customWidth="1"/>
    <col min="14591" max="14591" width="11.85546875" style="23" customWidth="1"/>
    <col min="14592" max="14592" width="10.140625" style="23" customWidth="1"/>
    <col min="14593" max="14593" width="44.5703125" style="23" customWidth="1"/>
    <col min="14594" max="14594" width="14.85546875" style="23" customWidth="1"/>
    <col min="14595" max="14595" width="5.5703125" style="23" customWidth="1"/>
    <col min="14596" max="14596" width="6.85546875" style="23" customWidth="1"/>
    <col min="14597" max="14597" width="12.28515625" style="23" customWidth="1"/>
    <col min="14598" max="14598" width="15.7109375" style="23" customWidth="1"/>
    <col min="14599" max="14599" width="16.140625" style="23" customWidth="1"/>
    <col min="14600" max="14600" width="12.28515625" style="23" customWidth="1"/>
    <col min="14601" max="14601" width="13.28515625" style="23" customWidth="1"/>
    <col min="14602" max="14602" width="13.5703125" style="23" customWidth="1"/>
    <col min="14603" max="14845" width="9.140625" style="23"/>
    <col min="14846" max="14846" width="7.42578125" style="23" customWidth="1"/>
    <col min="14847" max="14847" width="11.85546875" style="23" customWidth="1"/>
    <col min="14848" max="14848" width="10.140625" style="23" customWidth="1"/>
    <col min="14849" max="14849" width="44.5703125" style="23" customWidth="1"/>
    <col min="14850" max="14850" width="14.85546875" style="23" customWidth="1"/>
    <col min="14851" max="14851" width="5.5703125" style="23" customWidth="1"/>
    <col min="14852" max="14852" width="6.85546875" style="23" customWidth="1"/>
    <col min="14853" max="14853" width="12.28515625" style="23" customWidth="1"/>
    <col min="14854" max="14854" width="15.7109375" style="23" customWidth="1"/>
    <col min="14855" max="14855" width="16.140625" style="23" customWidth="1"/>
    <col min="14856" max="14856" width="12.28515625" style="23" customWidth="1"/>
    <col min="14857" max="14857" width="13.28515625" style="23" customWidth="1"/>
    <col min="14858" max="14858" width="13.5703125" style="23" customWidth="1"/>
    <col min="14859" max="15101" width="9.140625" style="23"/>
    <col min="15102" max="15102" width="7.42578125" style="23" customWidth="1"/>
    <col min="15103" max="15103" width="11.85546875" style="23" customWidth="1"/>
    <col min="15104" max="15104" width="10.140625" style="23" customWidth="1"/>
    <col min="15105" max="15105" width="44.5703125" style="23" customWidth="1"/>
    <col min="15106" max="15106" width="14.85546875" style="23" customWidth="1"/>
    <col min="15107" max="15107" width="5.5703125" style="23" customWidth="1"/>
    <col min="15108" max="15108" width="6.85546875" style="23" customWidth="1"/>
    <col min="15109" max="15109" width="12.28515625" style="23" customWidth="1"/>
    <col min="15110" max="15110" width="15.7109375" style="23" customWidth="1"/>
    <col min="15111" max="15111" width="16.140625" style="23" customWidth="1"/>
    <col min="15112" max="15112" width="12.28515625" style="23" customWidth="1"/>
    <col min="15113" max="15113" width="13.28515625" style="23" customWidth="1"/>
    <col min="15114" max="15114" width="13.5703125" style="23" customWidth="1"/>
    <col min="15115" max="15357" width="9.140625" style="23"/>
    <col min="15358" max="15358" width="7.42578125" style="23" customWidth="1"/>
    <col min="15359" max="15359" width="11.85546875" style="23" customWidth="1"/>
    <col min="15360" max="15360" width="10.140625" style="23" customWidth="1"/>
    <col min="15361" max="15361" width="44.5703125" style="23" customWidth="1"/>
    <col min="15362" max="15362" width="14.85546875" style="23" customWidth="1"/>
    <col min="15363" max="15363" width="5.5703125" style="23" customWidth="1"/>
    <col min="15364" max="15364" width="6.85546875" style="23" customWidth="1"/>
    <col min="15365" max="15365" width="12.28515625" style="23" customWidth="1"/>
    <col min="15366" max="15366" width="15.7109375" style="23" customWidth="1"/>
    <col min="15367" max="15367" width="16.140625" style="23" customWidth="1"/>
    <col min="15368" max="15368" width="12.28515625" style="23" customWidth="1"/>
    <col min="15369" max="15369" width="13.28515625" style="23" customWidth="1"/>
    <col min="15370" max="15370" width="13.5703125" style="23" customWidth="1"/>
    <col min="15371" max="15613" width="9.140625" style="23"/>
    <col min="15614" max="15614" width="7.42578125" style="23" customWidth="1"/>
    <col min="15615" max="15615" width="11.85546875" style="23" customWidth="1"/>
    <col min="15616" max="15616" width="10.140625" style="23" customWidth="1"/>
    <col min="15617" max="15617" width="44.5703125" style="23" customWidth="1"/>
    <col min="15618" max="15618" width="14.85546875" style="23" customWidth="1"/>
    <col min="15619" max="15619" width="5.5703125" style="23" customWidth="1"/>
    <col min="15620" max="15620" width="6.85546875" style="23" customWidth="1"/>
    <col min="15621" max="15621" width="12.28515625" style="23" customWidth="1"/>
    <col min="15622" max="15622" width="15.7109375" style="23" customWidth="1"/>
    <col min="15623" max="15623" width="16.140625" style="23" customWidth="1"/>
    <col min="15624" max="15624" width="12.28515625" style="23" customWidth="1"/>
    <col min="15625" max="15625" width="13.28515625" style="23" customWidth="1"/>
    <col min="15626" max="15626" width="13.5703125" style="23" customWidth="1"/>
    <col min="15627" max="15869" width="9.140625" style="23"/>
    <col min="15870" max="15870" width="7.42578125" style="23" customWidth="1"/>
    <col min="15871" max="15871" width="11.85546875" style="23" customWidth="1"/>
    <col min="15872" max="15872" width="10.140625" style="23" customWidth="1"/>
    <col min="15873" max="15873" width="44.5703125" style="23" customWidth="1"/>
    <col min="15874" max="15874" width="14.85546875" style="23" customWidth="1"/>
    <col min="15875" max="15875" width="5.5703125" style="23" customWidth="1"/>
    <col min="15876" max="15876" width="6.85546875" style="23" customWidth="1"/>
    <col min="15877" max="15877" width="12.28515625" style="23" customWidth="1"/>
    <col min="15878" max="15878" width="15.7109375" style="23" customWidth="1"/>
    <col min="15879" max="15879" width="16.140625" style="23" customWidth="1"/>
    <col min="15880" max="15880" width="12.28515625" style="23" customWidth="1"/>
    <col min="15881" max="15881" width="13.28515625" style="23" customWidth="1"/>
    <col min="15882" max="15882" width="13.5703125" style="23" customWidth="1"/>
    <col min="15883" max="16125" width="9.140625" style="23"/>
    <col min="16126" max="16126" width="7.42578125" style="23" customWidth="1"/>
    <col min="16127" max="16127" width="11.85546875" style="23" customWidth="1"/>
    <col min="16128" max="16128" width="10.140625" style="23" customWidth="1"/>
    <col min="16129" max="16129" width="44.5703125" style="23" customWidth="1"/>
    <col min="16130" max="16130" width="14.85546875" style="23" customWidth="1"/>
    <col min="16131" max="16131" width="5.5703125" style="23" customWidth="1"/>
    <col min="16132" max="16132" width="6.85546875" style="23" customWidth="1"/>
    <col min="16133" max="16133" width="12.28515625" style="23" customWidth="1"/>
    <col min="16134" max="16134" width="15.7109375" style="23" customWidth="1"/>
    <col min="16135" max="16135" width="16.140625" style="23" customWidth="1"/>
    <col min="16136" max="16136" width="12.28515625" style="23" customWidth="1"/>
    <col min="16137" max="16137" width="13.28515625" style="23" customWidth="1"/>
    <col min="16138" max="16138" width="13.5703125" style="23" customWidth="1"/>
    <col min="16139" max="16384" width="9.140625" style="23"/>
  </cols>
  <sheetData>
    <row r="1" spans="1:10" ht="14.25" customHeight="1" x14ac:dyDescent="0.2">
      <c r="A1" s="231" t="s">
        <v>179</v>
      </c>
      <c r="B1" s="231"/>
      <c r="C1" s="231"/>
      <c r="D1" s="231"/>
      <c r="E1" s="231"/>
      <c r="F1" s="231"/>
      <c r="G1" s="231"/>
      <c r="H1" s="231"/>
      <c r="I1" s="231"/>
    </row>
    <row r="2" spans="1:10" x14ac:dyDescent="0.2">
      <c r="A2" s="234" t="s">
        <v>0</v>
      </c>
      <c r="B2" s="234"/>
      <c r="C2" s="234"/>
      <c r="D2" s="234"/>
      <c r="E2" s="234"/>
      <c r="F2" s="234"/>
      <c r="G2" s="234"/>
      <c r="H2" s="234"/>
      <c r="I2" s="234"/>
    </row>
    <row r="3" spans="1:10" x14ac:dyDescent="0.2">
      <c r="A3" s="234" t="s">
        <v>1</v>
      </c>
      <c r="B3" s="234"/>
      <c r="C3" s="234"/>
      <c r="D3" s="234"/>
      <c r="E3" s="234"/>
      <c r="F3" s="234"/>
      <c r="G3" s="234"/>
      <c r="H3" s="234"/>
      <c r="I3" s="234"/>
    </row>
    <row r="4" spans="1:10" x14ac:dyDescent="0.2">
      <c r="A4" s="234" t="s">
        <v>2</v>
      </c>
      <c r="B4" s="234"/>
      <c r="C4" s="234"/>
      <c r="D4" s="234"/>
      <c r="E4" s="234"/>
      <c r="F4" s="234"/>
      <c r="G4" s="234"/>
      <c r="H4" s="234"/>
      <c r="I4" s="234"/>
    </row>
    <row r="5" spans="1:10" x14ac:dyDescent="0.2">
      <c r="A5" s="97"/>
      <c r="B5" s="97"/>
      <c r="C5" s="97"/>
      <c r="D5" s="97"/>
      <c r="E5" s="98"/>
      <c r="F5" s="97"/>
      <c r="G5" s="97"/>
      <c r="H5" s="99"/>
      <c r="I5" s="100"/>
    </row>
    <row r="6" spans="1:10" x14ac:dyDescent="0.2">
      <c r="A6" s="101"/>
      <c r="B6" s="101"/>
      <c r="C6" s="101"/>
      <c r="D6" s="101"/>
      <c r="E6" s="98"/>
      <c r="F6" s="101"/>
      <c r="G6" s="101"/>
      <c r="H6" s="102"/>
      <c r="I6" s="103"/>
    </row>
    <row r="7" spans="1:10" ht="15" x14ac:dyDescent="0.2">
      <c r="A7" s="235" t="s">
        <v>3</v>
      </c>
      <c r="B7" s="235"/>
      <c r="C7" s="235"/>
      <c r="D7" s="235"/>
      <c r="E7" s="235"/>
      <c r="F7" s="235"/>
      <c r="G7" s="235"/>
      <c r="H7" s="235"/>
      <c r="I7" s="235"/>
      <c r="J7" s="108"/>
    </row>
    <row r="8" spans="1:10" ht="15" x14ac:dyDescent="0.2">
      <c r="A8" s="233" t="s">
        <v>4</v>
      </c>
      <c r="B8" s="233"/>
      <c r="C8" s="233"/>
      <c r="D8" s="233"/>
      <c r="E8" s="104"/>
      <c r="F8" s="105"/>
      <c r="G8" s="105"/>
      <c r="H8" s="250"/>
      <c r="I8" s="250"/>
    </row>
    <row r="9" spans="1:10" ht="15" x14ac:dyDescent="0.2">
      <c r="A9" s="236" t="s">
        <v>156</v>
      </c>
      <c r="B9" s="236"/>
      <c r="C9" s="236"/>
      <c r="D9" s="236"/>
      <c r="E9" s="236"/>
      <c r="F9" s="236"/>
      <c r="G9" s="236"/>
      <c r="H9" s="236"/>
      <c r="I9" s="24"/>
      <c r="J9" s="24"/>
    </row>
    <row r="10" spans="1:10" ht="45" x14ac:dyDescent="0.2">
      <c r="A10" s="25" t="s">
        <v>6</v>
      </c>
      <c r="B10" s="25" t="s">
        <v>7</v>
      </c>
      <c r="C10" s="25" t="s">
        <v>8</v>
      </c>
      <c r="D10" s="25" t="s">
        <v>9</v>
      </c>
      <c r="E10" s="25" t="s">
        <v>10</v>
      </c>
      <c r="F10" s="25" t="s">
        <v>11</v>
      </c>
      <c r="G10" s="25" t="s">
        <v>12</v>
      </c>
      <c r="H10" s="26" t="s">
        <v>13</v>
      </c>
      <c r="I10" s="27" t="s">
        <v>14</v>
      </c>
      <c r="J10" s="136" t="s">
        <v>15</v>
      </c>
    </row>
    <row r="11" spans="1:10" ht="15" x14ac:dyDescent="0.2">
      <c r="A11" s="236"/>
      <c r="B11" s="236"/>
      <c r="C11" s="236"/>
      <c r="D11" s="236"/>
      <c r="E11" s="236"/>
      <c r="F11" s="236"/>
      <c r="G11" s="236"/>
      <c r="H11" s="236"/>
      <c r="I11" s="28">
        <f>SUM(I12:I13)</f>
        <v>74489.7</v>
      </c>
      <c r="J11" s="113"/>
    </row>
    <row r="12" spans="1:10" ht="72.75" x14ac:dyDescent="0.2">
      <c r="A12" s="114">
        <v>29</v>
      </c>
      <c r="B12" s="208" t="s">
        <v>56</v>
      </c>
      <c r="C12" s="40" t="s">
        <v>124</v>
      </c>
      <c r="D12" s="181" t="s">
        <v>135</v>
      </c>
      <c r="E12" s="40" t="s">
        <v>57</v>
      </c>
      <c r="F12" s="40" t="s">
        <v>17</v>
      </c>
      <c r="G12" s="40">
        <v>9</v>
      </c>
      <c r="H12" s="209">
        <v>2213.65</v>
      </c>
      <c r="I12" s="112">
        <f>H12*G12</f>
        <v>19922.850000000002</v>
      </c>
      <c r="J12" s="118">
        <f>H12*0.01</f>
        <v>22.136500000000002</v>
      </c>
    </row>
    <row r="13" spans="1:10" ht="72.75" x14ac:dyDescent="0.2">
      <c r="A13" s="114">
        <v>30</v>
      </c>
      <c r="B13" s="210" t="s">
        <v>59</v>
      </c>
      <c r="C13" s="33" t="s">
        <v>58</v>
      </c>
      <c r="D13" s="115" t="s">
        <v>134</v>
      </c>
      <c r="E13" s="116" t="s">
        <v>57</v>
      </c>
      <c r="F13" s="163" t="s">
        <v>17</v>
      </c>
      <c r="G13" s="43">
        <v>13</v>
      </c>
      <c r="H13" s="207">
        <v>4197.45</v>
      </c>
      <c r="I13" s="112">
        <f>H13*G13</f>
        <v>54566.85</v>
      </c>
      <c r="J13" s="118">
        <f>H13*0.01</f>
        <v>41.974499999999999</v>
      </c>
    </row>
    <row r="14" spans="1:10" x14ac:dyDescent="0.2">
      <c r="A14" s="117"/>
    </row>
    <row r="15" spans="1:10" x14ac:dyDescent="0.2">
      <c r="A15" s="117"/>
    </row>
    <row r="16" spans="1:10" x14ac:dyDescent="0.2">
      <c r="A16" s="117"/>
    </row>
    <row r="21" ht="14.25" customHeight="1" x14ac:dyDescent="0.2"/>
    <row r="22" ht="14.25" customHeight="1" x14ac:dyDescent="0.2"/>
    <row r="23" ht="14.25" customHeight="1" x14ac:dyDescent="0.2"/>
  </sheetData>
  <mergeCells count="9">
    <mergeCell ref="A9:H9"/>
    <mergeCell ref="A11:H11"/>
    <mergeCell ref="A1:I1"/>
    <mergeCell ref="A2:I2"/>
    <mergeCell ref="A3:I3"/>
    <mergeCell ref="A4:I4"/>
    <mergeCell ref="A7:I7"/>
    <mergeCell ref="A8:D8"/>
    <mergeCell ref="H8:I8"/>
  </mergeCells>
  <pageMargins left="0.51181102362204722" right="0.51181102362204722" top="0.78740157480314965" bottom="0.78740157480314965" header="0.31496062992125984" footer="0.31496062992125984"/>
  <pageSetup paperSize="9" scale="70" orientation="landscape" r:id="rId1"/>
  <drawing r:id="rId2"/>
  <legacyDrawing r:id="rId3"/>
  <oleObjects>
    <mc:AlternateContent xmlns:mc="http://schemas.openxmlformats.org/markup-compatibility/2006">
      <mc:Choice Requires="x14">
        <oleObject progId="Word.Picture.8" shapeId="22529" r:id="rId4">
          <objectPr defaultSize="0" autoPict="0" altText="" r:id="rId5">
            <anchor moveWithCells="1" sizeWithCells="1">
              <from>
                <xdr:col>0</xdr:col>
                <xdr:colOff>28575</xdr:colOff>
                <xdr:row>0</xdr:row>
                <xdr:rowOff>171450</xdr:rowOff>
              </from>
              <to>
                <xdr:col>2</xdr:col>
                <xdr:colOff>276225</xdr:colOff>
                <xdr:row>2</xdr:row>
                <xdr:rowOff>152400</xdr:rowOff>
              </to>
            </anchor>
          </objectPr>
        </oleObject>
      </mc:Choice>
      <mc:Fallback>
        <oleObject progId="Word.Picture.8" shapeId="2252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6"/>
  <sheetViews>
    <sheetView topLeftCell="A7" zoomScale="80" zoomScaleNormal="80" workbookViewId="0">
      <selection activeCell="A15" sqref="A15"/>
    </sheetView>
  </sheetViews>
  <sheetFormatPr defaultRowHeight="12.75" x14ac:dyDescent="0.2"/>
  <cols>
    <col min="1" max="1" width="7.140625" style="160" customWidth="1"/>
    <col min="2" max="2" width="12.28515625" style="160" customWidth="1"/>
    <col min="3" max="3" width="12" style="160" customWidth="1"/>
    <col min="4" max="4" width="68.5703125" style="134" customWidth="1"/>
    <col min="5" max="5" width="11.140625" style="134" bestFit="1" customWidth="1"/>
    <col min="6" max="6" width="5.28515625" style="134" customWidth="1"/>
    <col min="7" max="7" width="5.85546875" style="134" customWidth="1"/>
    <col min="8" max="8" width="15.28515625" style="134" customWidth="1"/>
    <col min="9" max="9" width="15.7109375" style="134" customWidth="1"/>
    <col min="10" max="10" width="1" style="134" hidden="1" customWidth="1"/>
    <col min="11" max="11" width="10" style="134" customWidth="1"/>
    <col min="12" max="238" width="9.140625" style="134"/>
    <col min="239" max="239" width="7.140625" style="134" customWidth="1"/>
    <col min="240" max="240" width="12.28515625" style="134" customWidth="1"/>
    <col min="241" max="241" width="12" style="134" customWidth="1"/>
    <col min="242" max="242" width="26.28515625" style="134" customWidth="1"/>
    <col min="243" max="243" width="11.140625" style="134" bestFit="1" customWidth="1"/>
    <col min="244" max="244" width="5.28515625" style="134" customWidth="1"/>
    <col min="245" max="245" width="6.7109375" style="134" customWidth="1"/>
    <col min="246" max="246" width="11.7109375" style="134" bestFit="1" customWidth="1"/>
    <col min="247" max="247" width="15.7109375" style="134" bestFit="1" customWidth="1"/>
    <col min="248" max="248" width="0" style="134" hidden="1" customWidth="1"/>
    <col min="249" max="249" width="16.140625" style="134" customWidth="1"/>
    <col min="250" max="494" width="9.140625" style="134"/>
    <col min="495" max="495" width="7.140625" style="134" customWidth="1"/>
    <col min="496" max="496" width="12.28515625" style="134" customWidth="1"/>
    <col min="497" max="497" width="12" style="134" customWidth="1"/>
    <col min="498" max="498" width="26.28515625" style="134" customWidth="1"/>
    <col min="499" max="499" width="11.140625" style="134" bestFit="1" customWidth="1"/>
    <col min="500" max="500" width="5.28515625" style="134" customWidth="1"/>
    <col min="501" max="501" width="6.7109375" style="134" customWidth="1"/>
    <col min="502" max="502" width="11.7109375" style="134" bestFit="1" customWidth="1"/>
    <col min="503" max="503" width="15.7109375" style="134" bestFit="1" customWidth="1"/>
    <col min="504" max="504" width="0" style="134" hidden="1" customWidth="1"/>
    <col min="505" max="505" width="16.140625" style="134" customWidth="1"/>
    <col min="506" max="750" width="9.140625" style="134"/>
    <col min="751" max="751" width="7.140625" style="134" customWidth="1"/>
    <col min="752" max="752" width="12.28515625" style="134" customWidth="1"/>
    <col min="753" max="753" width="12" style="134" customWidth="1"/>
    <col min="754" max="754" width="26.28515625" style="134" customWidth="1"/>
    <col min="755" max="755" width="11.140625" style="134" bestFit="1" customWidth="1"/>
    <col min="756" max="756" width="5.28515625" style="134" customWidth="1"/>
    <col min="757" max="757" width="6.7109375" style="134" customWidth="1"/>
    <col min="758" max="758" width="11.7109375" style="134" bestFit="1" customWidth="1"/>
    <col min="759" max="759" width="15.7109375" style="134" bestFit="1" customWidth="1"/>
    <col min="760" max="760" width="0" style="134" hidden="1" customWidth="1"/>
    <col min="761" max="761" width="16.140625" style="134" customWidth="1"/>
    <col min="762" max="1006" width="9.140625" style="134"/>
    <col min="1007" max="1007" width="7.140625" style="134" customWidth="1"/>
    <col min="1008" max="1008" width="12.28515625" style="134" customWidth="1"/>
    <col min="1009" max="1009" width="12" style="134" customWidth="1"/>
    <col min="1010" max="1010" width="26.28515625" style="134" customWidth="1"/>
    <col min="1011" max="1011" width="11.140625" style="134" bestFit="1" customWidth="1"/>
    <col min="1012" max="1012" width="5.28515625" style="134" customWidth="1"/>
    <col min="1013" max="1013" width="6.7109375" style="134" customWidth="1"/>
    <col min="1014" max="1014" width="11.7109375" style="134" bestFit="1" customWidth="1"/>
    <col min="1015" max="1015" width="15.7109375" style="134" bestFit="1" customWidth="1"/>
    <col min="1016" max="1016" width="0" style="134" hidden="1" customWidth="1"/>
    <col min="1017" max="1017" width="16.140625" style="134" customWidth="1"/>
    <col min="1018" max="1262" width="9.140625" style="134"/>
    <col min="1263" max="1263" width="7.140625" style="134" customWidth="1"/>
    <col min="1264" max="1264" width="12.28515625" style="134" customWidth="1"/>
    <col min="1265" max="1265" width="12" style="134" customWidth="1"/>
    <col min="1266" max="1266" width="26.28515625" style="134" customWidth="1"/>
    <col min="1267" max="1267" width="11.140625" style="134" bestFit="1" customWidth="1"/>
    <col min="1268" max="1268" width="5.28515625" style="134" customWidth="1"/>
    <col min="1269" max="1269" width="6.7109375" style="134" customWidth="1"/>
    <col min="1270" max="1270" width="11.7109375" style="134" bestFit="1" customWidth="1"/>
    <col min="1271" max="1271" width="15.7109375" style="134" bestFit="1" customWidth="1"/>
    <col min="1272" max="1272" width="0" style="134" hidden="1" customWidth="1"/>
    <col min="1273" max="1273" width="16.140625" style="134" customWidth="1"/>
    <col min="1274" max="1518" width="9.140625" style="134"/>
    <col min="1519" max="1519" width="7.140625" style="134" customWidth="1"/>
    <col min="1520" max="1520" width="12.28515625" style="134" customWidth="1"/>
    <col min="1521" max="1521" width="12" style="134" customWidth="1"/>
    <col min="1522" max="1522" width="26.28515625" style="134" customWidth="1"/>
    <col min="1523" max="1523" width="11.140625" style="134" bestFit="1" customWidth="1"/>
    <col min="1524" max="1524" width="5.28515625" style="134" customWidth="1"/>
    <col min="1525" max="1525" width="6.7109375" style="134" customWidth="1"/>
    <col min="1526" max="1526" width="11.7109375" style="134" bestFit="1" customWidth="1"/>
    <col min="1527" max="1527" width="15.7109375" style="134" bestFit="1" customWidth="1"/>
    <col min="1528" max="1528" width="0" style="134" hidden="1" customWidth="1"/>
    <col min="1529" max="1529" width="16.140625" style="134" customWidth="1"/>
    <col min="1530" max="1774" width="9.140625" style="134"/>
    <col min="1775" max="1775" width="7.140625" style="134" customWidth="1"/>
    <col min="1776" max="1776" width="12.28515625" style="134" customWidth="1"/>
    <col min="1777" max="1777" width="12" style="134" customWidth="1"/>
    <col min="1778" max="1778" width="26.28515625" style="134" customWidth="1"/>
    <col min="1779" max="1779" width="11.140625" style="134" bestFit="1" customWidth="1"/>
    <col min="1780" max="1780" width="5.28515625" style="134" customWidth="1"/>
    <col min="1781" max="1781" width="6.7109375" style="134" customWidth="1"/>
    <col min="1782" max="1782" width="11.7109375" style="134" bestFit="1" customWidth="1"/>
    <col min="1783" max="1783" width="15.7109375" style="134" bestFit="1" customWidth="1"/>
    <col min="1784" max="1784" width="0" style="134" hidden="1" customWidth="1"/>
    <col min="1785" max="1785" width="16.140625" style="134" customWidth="1"/>
    <col min="1786" max="2030" width="9.140625" style="134"/>
    <col min="2031" max="2031" width="7.140625" style="134" customWidth="1"/>
    <col min="2032" max="2032" width="12.28515625" style="134" customWidth="1"/>
    <col min="2033" max="2033" width="12" style="134" customWidth="1"/>
    <col min="2034" max="2034" width="26.28515625" style="134" customWidth="1"/>
    <col min="2035" max="2035" width="11.140625" style="134" bestFit="1" customWidth="1"/>
    <col min="2036" max="2036" width="5.28515625" style="134" customWidth="1"/>
    <col min="2037" max="2037" width="6.7109375" style="134" customWidth="1"/>
    <col min="2038" max="2038" width="11.7109375" style="134" bestFit="1" customWidth="1"/>
    <col min="2039" max="2039" width="15.7109375" style="134" bestFit="1" customWidth="1"/>
    <col min="2040" max="2040" width="0" style="134" hidden="1" customWidth="1"/>
    <col min="2041" max="2041" width="16.140625" style="134" customWidth="1"/>
    <col min="2042" max="2286" width="9.140625" style="134"/>
    <col min="2287" max="2287" width="7.140625" style="134" customWidth="1"/>
    <col min="2288" max="2288" width="12.28515625" style="134" customWidth="1"/>
    <col min="2289" max="2289" width="12" style="134" customWidth="1"/>
    <col min="2290" max="2290" width="26.28515625" style="134" customWidth="1"/>
    <col min="2291" max="2291" width="11.140625" style="134" bestFit="1" customWidth="1"/>
    <col min="2292" max="2292" width="5.28515625" style="134" customWidth="1"/>
    <col min="2293" max="2293" width="6.7109375" style="134" customWidth="1"/>
    <col min="2294" max="2294" width="11.7109375" style="134" bestFit="1" customWidth="1"/>
    <col min="2295" max="2295" width="15.7109375" style="134" bestFit="1" customWidth="1"/>
    <col min="2296" max="2296" width="0" style="134" hidden="1" customWidth="1"/>
    <col min="2297" max="2297" width="16.140625" style="134" customWidth="1"/>
    <col min="2298" max="2542" width="9.140625" style="134"/>
    <col min="2543" max="2543" width="7.140625" style="134" customWidth="1"/>
    <col min="2544" max="2544" width="12.28515625" style="134" customWidth="1"/>
    <col min="2545" max="2545" width="12" style="134" customWidth="1"/>
    <col min="2546" max="2546" width="26.28515625" style="134" customWidth="1"/>
    <col min="2547" max="2547" width="11.140625" style="134" bestFit="1" customWidth="1"/>
    <col min="2548" max="2548" width="5.28515625" style="134" customWidth="1"/>
    <col min="2549" max="2549" width="6.7109375" style="134" customWidth="1"/>
    <col min="2550" max="2550" width="11.7109375" style="134" bestFit="1" customWidth="1"/>
    <col min="2551" max="2551" width="15.7109375" style="134" bestFit="1" customWidth="1"/>
    <col min="2552" max="2552" width="0" style="134" hidden="1" customWidth="1"/>
    <col min="2553" max="2553" width="16.140625" style="134" customWidth="1"/>
    <col min="2554" max="2798" width="9.140625" style="134"/>
    <col min="2799" max="2799" width="7.140625" style="134" customWidth="1"/>
    <col min="2800" max="2800" width="12.28515625" style="134" customWidth="1"/>
    <col min="2801" max="2801" width="12" style="134" customWidth="1"/>
    <col min="2802" max="2802" width="26.28515625" style="134" customWidth="1"/>
    <col min="2803" max="2803" width="11.140625" style="134" bestFit="1" customWidth="1"/>
    <col min="2804" max="2804" width="5.28515625" style="134" customWidth="1"/>
    <col min="2805" max="2805" width="6.7109375" style="134" customWidth="1"/>
    <col min="2806" max="2806" width="11.7109375" style="134" bestFit="1" customWidth="1"/>
    <col min="2807" max="2807" width="15.7109375" style="134" bestFit="1" customWidth="1"/>
    <col min="2808" max="2808" width="0" style="134" hidden="1" customWidth="1"/>
    <col min="2809" max="2809" width="16.140625" style="134" customWidth="1"/>
    <col min="2810" max="3054" width="9.140625" style="134"/>
    <col min="3055" max="3055" width="7.140625" style="134" customWidth="1"/>
    <col min="3056" max="3056" width="12.28515625" style="134" customWidth="1"/>
    <col min="3057" max="3057" width="12" style="134" customWidth="1"/>
    <col min="3058" max="3058" width="26.28515625" style="134" customWidth="1"/>
    <col min="3059" max="3059" width="11.140625" style="134" bestFit="1" customWidth="1"/>
    <col min="3060" max="3060" width="5.28515625" style="134" customWidth="1"/>
    <col min="3061" max="3061" width="6.7109375" style="134" customWidth="1"/>
    <col min="3062" max="3062" width="11.7109375" style="134" bestFit="1" customWidth="1"/>
    <col min="3063" max="3063" width="15.7109375" style="134" bestFit="1" customWidth="1"/>
    <col min="3064" max="3064" width="0" style="134" hidden="1" customWidth="1"/>
    <col min="3065" max="3065" width="16.140625" style="134" customWidth="1"/>
    <col min="3066" max="3310" width="9.140625" style="134"/>
    <col min="3311" max="3311" width="7.140625" style="134" customWidth="1"/>
    <col min="3312" max="3312" width="12.28515625" style="134" customWidth="1"/>
    <col min="3313" max="3313" width="12" style="134" customWidth="1"/>
    <col min="3314" max="3314" width="26.28515625" style="134" customWidth="1"/>
    <col min="3315" max="3315" width="11.140625" style="134" bestFit="1" customWidth="1"/>
    <col min="3316" max="3316" width="5.28515625" style="134" customWidth="1"/>
    <col min="3317" max="3317" width="6.7109375" style="134" customWidth="1"/>
    <col min="3318" max="3318" width="11.7109375" style="134" bestFit="1" customWidth="1"/>
    <col min="3319" max="3319" width="15.7109375" style="134" bestFit="1" customWidth="1"/>
    <col min="3320" max="3320" width="0" style="134" hidden="1" customWidth="1"/>
    <col min="3321" max="3321" width="16.140625" style="134" customWidth="1"/>
    <col min="3322" max="3566" width="9.140625" style="134"/>
    <col min="3567" max="3567" width="7.140625" style="134" customWidth="1"/>
    <col min="3568" max="3568" width="12.28515625" style="134" customWidth="1"/>
    <col min="3569" max="3569" width="12" style="134" customWidth="1"/>
    <col min="3570" max="3570" width="26.28515625" style="134" customWidth="1"/>
    <col min="3571" max="3571" width="11.140625" style="134" bestFit="1" customWidth="1"/>
    <col min="3572" max="3572" width="5.28515625" style="134" customWidth="1"/>
    <col min="3573" max="3573" width="6.7109375" style="134" customWidth="1"/>
    <col min="3574" max="3574" width="11.7109375" style="134" bestFit="1" customWidth="1"/>
    <col min="3575" max="3575" width="15.7109375" style="134" bestFit="1" customWidth="1"/>
    <col min="3576" max="3576" width="0" style="134" hidden="1" customWidth="1"/>
    <col min="3577" max="3577" width="16.140625" style="134" customWidth="1"/>
    <col min="3578" max="3822" width="9.140625" style="134"/>
    <col min="3823" max="3823" width="7.140625" style="134" customWidth="1"/>
    <col min="3824" max="3824" width="12.28515625" style="134" customWidth="1"/>
    <col min="3825" max="3825" width="12" style="134" customWidth="1"/>
    <col min="3826" max="3826" width="26.28515625" style="134" customWidth="1"/>
    <col min="3827" max="3827" width="11.140625" style="134" bestFit="1" customWidth="1"/>
    <col min="3828" max="3828" width="5.28515625" style="134" customWidth="1"/>
    <col min="3829" max="3829" width="6.7109375" style="134" customWidth="1"/>
    <col min="3830" max="3830" width="11.7109375" style="134" bestFit="1" customWidth="1"/>
    <col min="3831" max="3831" width="15.7109375" style="134" bestFit="1" customWidth="1"/>
    <col min="3832" max="3832" width="0" style="134" hidden="1" customWidth="1"/>
    <col min="3833" max="3833" width="16.140625" style="134" customWidth="1"/>
    <col min="3834" max="4078" width="9.140625" style="134"/>
    <col min="4079" max="4079" width="7.140625" style="134" customWidth="1"/>
    <col min="4080" max="4080" width="12.28515625" style="134" customWidth="1"/>
    <col min="4081" max="4081" width="12" style="134" customWidth="1"/>
    <col min="4082" max="4082" width="26.28515625" style="134" customWidth="1"/>
    <col min="4083" max="4083" width="11.140625" style="134" bestFit="1" customWidth="1"/>
    <col min="4084" max="4084" width="5.28515625" style="134" customWidth="1"/>
    <col min="4085" max="4085" width="6.7109375" style="134" customWidth="1"/>
    <col min="4086" max="4086" width="11.7109375" style="134" bestFit="1" customWidth="1"/>
    <col min="4087" max="4087" width="15.7109375" style="134" bestFit="1" customWidth="1"/>
    <col min="4088" max="4088" width="0" style="134" hidden="1" customWidth="1"/>
    <col min="4089" max="4089" width="16.140625" style="134" customWidth="1"/>
    <col min="4090" max="4334" width="9.140625" style="134"/>
    <col min="4335" max="4335" width="7.140625" style="134" customWidth="1"/>
    <col min="4336" max="4336" width="12.28515625" style="134" customWidth="1"/>
    <col min="4337" max="4337" width="12" style="134" customWidth="1"/>
    <col min="4338" max="4338" width="26.28515625" style="134" customWidth="1"/>
    <col min="4339" max="4339" width="11.140625" style="134" bestFit="1" customWidth="1"/>
    <col min="4340" max="4340" width="5.28515625" style="134" customWidth="1"/>
    <col min="4341" max="4341" width="6.7109375" style="134" customWidth="1"/>
    <col min="4342" max="4342" width="11.7109375" style="134" bestFit="1" customWidth="1"/>
    <col min="4343" max="4343" width="15.7109375" style="134" bestFit="1" customWidth="1"/>
    <col min="4344" max="4344" width="0" style="134" hidden="1" customWidth="1"/>
    <col min="4345" max="4345" width="16.140625" style="134" customWidth="1"/>
    <col min="4346" max="4590" width="9.140625" style="134"/>
    <col min="4591" max="4591" width="7.140625" style="134" customWidth="1"/>
    <col min="4592" max="4592" width="12.28515625" style="134" customWidth="1"/>
    <col min="4593" max="4593" width="12" style="134" customWidth="1"/>
    <col min="4594" max="4594" width="26.28515625" style="134" customWidth="1"/>
    <col min="4595" max="4595" width="11.140625" style="134" bestFit="1" customWidth="1"/>
    <col min="4596" max="4596" width="5.28515625" style="134" customWidth="1"/>
    <col min="4597" max="4597" width="6.7109375" style="134" customWidth="1"/>
    <col min="4598" max="4598" width="11.7109375" style="134" bestFit="1" customWidth="1"/>
    <col min="4599" max="4599" width="15.7109375" style="134" bestFit="1" customWidth="1"/>
    <col min="4600" max="4600" width="0" style="134" hidden="1" customWidth="1"/>
    <col min="4601" max="4601" width="16.140625" style="134" customWidth="1"/>
    <col min="4602" max="4846" width="9.140625" style="134"/>
    <col min="4847" max="4847" width="7.140625" style="134" customWidth="1"/>
    <col min="4848" max="4848" width="12.28515625" style="134" customWidth="1"/>
    <col min="4849" max="4849" width="12" style="134" customWidth="1"/>
    <col min="4850" max="4850" width="26.28515625" style="134" customWidth="1"/>
    <col min="4851" max="4851" width="11.140625" style="134" bestFit="1" customWidth="1"/>
    <col min="4852" max="4852" width="5.28515625" style="134" customWidth="1"/>
    <col min="4853" max="4853" width="6.7109375" style="134" customWidth="1"/>
    <col min="4854" max="4854" width="11.7109375" style="134" bestFit="1" customWidth="1"/>
    <col min="4855" max="4855" width="15.7109375" style="134" bestFit="1" customWidth="1"/>
    <col min="4856" max="4856" width="0" style="134" hidden="1" customWidth="1"/>
    <col min="4857" max="4857" width="16.140625" style="134" customWidth="1"/>
    <col min="4858" max="5102" width="9.140625" style="134"/>
    <col min="5103" max="5103" width="7.140625" style="134" customWidth="1"/>
    <col min="5104" max="5104" width="12.28515625" style="134" customWidth="1"/>
    <col min="5105" max="5105" width="12" style="134" customWidth="1"/>
    <col min="5106" max="5106" width="26.28515625" style="134" customWidth="1"/>
    <col min="5107" max="5107" width="11.140625" style="134" bestFit="1" customWidth="1"/>
    <col min="5108" max="5108" width="5.28515625" style="134" customWidth="1"/>
    <col min="5109" max="5109" width="6.7109375" style="134" customWidth="1"/>
    <col min="5110" max="5110" width="11.7109375" style="134" bestFit="1" customWidth="1"/>
    <col min="5111" max="5111" width="15.7109375" style="134" bestFit="1" customWidth="1"/>
    <col min="5112" max="5112" width="0" style="134" hidden="1" customWidth="1"/>
    <col min="5113" max="5113" width="16.140625" style="134" customWidth="1"/>
    <col min="5114" max="5358" width="9.140625" style="134"/>
    <col min="5359" max="5359" width="7.140625" style="134" customWidth="1"/>
    <col min="5360" max="5360" width="12.28515625" style="134" customWidth="1"/>
    <col min="5361" max="5361" width="12" style="134" customWidth="1"/>
    <col min="5362" max="5362" width="26.28515625" style="134" customWidth="1"/>
    <col min="5363" max="5363" width="11.140625" style="134" bestFit="1" customWidth="1"/>
    <col min="5364" max="5364" width="5.28515625" style="134" customWidth="1"/>
    <col min="5365" max="5365" width="6.7109375" style="134" customWidth="1"/>
    <col min="5366" max="5366" width="11.7109375" style="134" bestFit="1" customWidth="1"/>
    <col min="5367" max="5367" width="15.7109375" style="134" bestFit="1" customWidth="1"/>
    <col min="5368" max="5368" width="0" style="134" hidden="1" customWidth="1"/>
    <col min="5369" max="5369" width="16.140625" style="134" customWidth="1"/>
    <col min="5370" max="5614" width="9.140625" style="134"/>
    <col min="5615" max="5615" width="7.140625" style="134" customWidth="1"/>
    <col min="5616" max="5616" width="12.28515625" style="134" customWidth="1"/>
    <col min="5617" max="5617" width="12" style="134" customWidth="1"/>
    <col min="5618" max="5618" width="26.28515625" style="134" customWidth="1"/>
    <col min="5619" max="5619" width="11.140625" style="134" bestFit="1" customWidth="1"/>
    <col min="5620" max="5620" width="5.28515625" style="134" customWidth="1"/>
    <col min="5621" max="5621" width="6.7109375" style="134" customWidth="1"/>
    <col min="5622" max="5622" width="11.7109375" style="134" bestFit="1" customWidth="1"/>
    <col min="5623" max="5623" width="15.7109375" style="134" bestFit="1" customWidth="1"/>
    <col min="5624" max="5624" width="0" style="134" hidden="1" customWidth="1"/>
    <col min="5625" max="5625" width="16.140625" style="134" customWidth="1"/>
    <col min="5626" max="5870" width="9.140625" style="134"/>
    <col min="5871" max="5871" width="7.140625" style="134" customWidth="1"/>
    <col min="5872" max="5872" width="12.28515625" style="134" customWidth="1"/>
    <col min="5873" max="5873" width="12" style="134" customWidth="1"/>
    <col min="5874" max="5874" width="26.28515625" style="134" customWidth="1"/>
    <col min="5875" max="5875" width="11.140625" style="134" bestFit="1" customWidth="1"/>
    <col min="5876" max="5876" width="5.28515625" style="134" customWidth="1"/>
    <col min="5877" max="5877" width="6.7109375" style="134" customWidth="1"/>
    <col min="5878" max="5878" width="11.7109375" style="134" bestFit="1" customWidth="1"/>
    <col min="5879" max="5879" width="15.7109375" style="134" bestFit="1" customWidth="1"/>
    <col min="5880" max="5880" width="0" style="134" hidden="1" customWidth="1"/>
    <col min="5881" max="5881" width="16.140625" style="134" customWidth="1"/>
    <col min="5882" max="6126" width="9.140625" style="134"/>
    <col min="6127" max="6127" width="7.140625" style="134" customWidth="1"/>
    <col min="6128" max="6128" width="12.28515625" style="134" customWidth="1"/>
    <col min="6129" max="6129" width="12" style="134" customWidth="1"/>
    <col min="6130" max="6130" width="26.28515625" style="134" customWidth="1"/>
    <col min="6131" max="6131" width="11.140625" style="134" bestFit="1" customWidth="1"/>
    <col min="6132" max="6132" width="5.28515625" style="134" customWidth="1"/>
    <col min="6133" max="6133" width="6.7109375" style="134" customWidth="1"/>
    <col min="6134" max="6134" width="11.7109375" style="134" bestFit="1" customWidth="1"/>
    <col min="6135" max="6135" width="15.7109375" style="134" bestFit="1" customWidth="1"/>
    <col min="6136" max="6136" width="0" style="134" hidden="1" customWidth="1"/>
    <col min="6137" max="6137" width="16.140625" style="134" customWidth="1"/>
    <col min="6138" max="6382" width="9.140625" style="134"/>
    <col min="6383" max="6383" width="7.140625" style="134" customWidth="1"/>
    <col min="6384" max="6384" width="12.28515625" style="134" customWidth="1"/>
    <col min="6385" max="6385" width="12" style="134" customWidth="1"/>
    <col min="6386" max="6386" width="26.28515625" style="134" customWidth="1"/>
    <col min="6387" max="6387" width="11.140625" style="134" bestFit="1" customWidth="1"/>
    <col min="6388" max="6388" width="5.28515625" style="134" customWidth="1"/>
    <col min="6389" max="6389" width="6.7109375" style="134" customWidth="1"/>
    <col min="6390" max="6390" width="11.7109375" style="134" bestFit="1" customWidth="1"/>
    <col min="6391" max="6391" width="15.7109375" style="134" bestFit="1" customWidth="1"/>
    <col min="6392" max="6392" width="0" style="134" hidden="1" customWidth="1"/>
    <col min="6393" max="6393" width="16.140625" style="134" customWidth="1"/>
    <col min="6394" max="6638" width="9.140625" style="134"/>
    <col min="6639" max="6639" width="7.140625" style="134" customWidth="1"/>
    <col min="6640" max="6640" width="12.28515625" style="134" customWidth="1"/>
    <col min="6641" max="6641" width="12" style="134" customWidth="1"/>
    <col min="6642" max="6642" width="26.28515625" style="134" customWidth="1"/>
    <col min="6643" max="6643" width="11.140625" style="134" bestFit="1" customWidth="1"/>
    <col min="6644" max="6644" width="5.28515625" style="134" customWidth="1"/>
    <col min="6645" max="6645" width="6.7109375" style="134" customWidth="1"/>
    <col min="6646" max="6646" width="11.7109375" style="134" bestFit="1" customWidth="1"/>
    <col min="6647" max="6647" width="15.7109375" style="134" bestFit="1" customWidth="1"/>
    <col min="6648" max="6648" width="0" style="134" hidden="1" customWidth="1"/>
    <col min="6649" max="6649" width="16.140625" style="134" customWidth="1"/>
    <col min="6650" max="6894" width="9.140625" style="134"/>
    <col min="6895" max="6895" width="7.140625" style="134" customWidth="1"/>
    <col min="6896" max="6896" width="12.28515625" style="134" customWidth="1"/>
    <col min="6897" max="6897" width="12" style="134" customWidth="1"/>
    <col min="6898" max="6898" width="26.28515625" style="134" customWidth="1"/>
    <col min="6899" max="6899" width="11.140625" style="134" bestFit="1" customWidth="1"/>
    <col min="6900" max="6900" width="5.28515625" style="134" customWidth="1"/>
    <col min="6901" max="6901" width="6.7109375" style="134" customWidth="1"/>
    <col min="6902" max="6902" width="11.7109375" style="134" bestFit="1" customWidth="1"/>
    <col min="6903" max="6903" width="15.7109375" style="134" bestFit="1" customWidth="1"/>
    <col min="6904" max="6904" width="0" style="134" hidden="1" customWidth="1"/>
    <col min="6905" max="6905" width="16.140625" style="134" customWidth="1"/>
    <col min="6906" max="7150" width="9.140625" style="134"/>
    <col min="7151" max="7151" width="7.140625" style="134" customWidth="1"/>
    <col min="7152" max="7152" width="12.28515625" style="134" customWidth="1"/>
    <col min="7153" max="7153" width="12" style="134" customWidth="1"/>
    <col min="7154" max="7154" width="26.28515625" style="134" customWidth="1"/>
    <col min="7155" max="7155" width="11.140625" style="134" bestFit="1" customWidth="1"/>
    <col min="7156" max="7156" width="5.28515625" style="134" customWidth="1"/>
    <col min="7157" max="7157" width="6.7109375" style="134" customWidth="1"/>
    <col min="7158" max="7158" width="11.7109375" style="134" bestFit="1" customWidth="1"/>
    <col min="7159" max="7159" width="15.7109375" style="134" bestFit="1" customWidth="1"/>
    <col min="7160" max="7160" width="0" style="134" hidden="1" customWidth="1"/>
    <col min="7161" max="7161" width="16.140625" style="134" customWidth="1"/>
    <col min="7162" max="7406" width="9.140625" style="134"/>
    <col min="7407" max="7407" width="7.140625" style="134" customWidth="1"/>
    <col min="7408" max="7408" width="12.28515625" style="134" customWidth="1"/>
    <col min="7409" max="7409" width="12" style="134" customWidth="1"/>
    <col min="7410" max="7410" width="26.28515625" style="134" customWidth="1"/>
    <col min="7411" max="7411" width="11.140625" style="134" bestFit="1" customWidth="1"/>
    <col min="7412" max="7412" width="5.28515625" style="134" customWidth="1"/>
    <col min="7413" max="7413" width="6.7109375" style="134" customWidth="1"/>
    <col min="7414" max="7414" width="11.7109375" style="134" bestFit="1" customWidth="1"/>
    <col min="7415" max="7415" width="15.7109375" style="134" bestFit="1" customWidth="1"/>
    <col min="7416" max="7416" width="0" style="134" hidden="1" customWidth="1"/>
    <col min="7417" max="7417" width="16.140625" style="134" customWidth="1"/>
    <col min="7418" max="7662" width="9.140625" style="134"/>
    <col min="7663" max="7663" width="7.140625" style="134" customWidth="1"/>
    <col min="7664" max="7664" width="12.28515625" style="134" customWidth="1"/>
    <col min="7665" max="7665" width="12" style="134" customWidth="1"/>
    <col min="7666" max="7666" width="26.28515625" style="134" customWidth="1"/>
    <col min="7667" max="7667" width="11.140625" style="134" bestFit="1" customWidth="1"/>
    <col min="7668" max="7668" width="5.28515625" style="134" customWidth="1"/>
    <col min="7669" max="7669" width="6.7109375" style="134" customWidth="1"/>
    <col min="7670" max="7670" width="11.7109375" style="134" bestFit="1" customWidth="1"/>
    <col min="7671" max="7671" width="15.7109375" style="134" bestFit="1" customWidth="1"/>
    <col min="7672" max="7672" width="0" style="134" hidden="1" customWidth="1"/>
    <col min="7673" max="7673" width="16.140625" style="134" customWidth="1"/>
    <col min="7674" max="7918" width="9.140625" style="134"/>
    <col min="7919" max="7919" width="7.140625" style="134" customWidth="1"/>
    <col min="7920" max="7920" width="12.28515625" style="134" customWidth="1"/>
    <col min="7921" max="7921" width="12" style="134" customWidth="1"/>
    <col min="7922" max="7922" width="26.28515625" style="134" customWidth="1"/>
    <col min="7923" max="7923" width="11.140625" style="134" bestFit="1" customWidth="1"/>
    <col min="7924" max="7924" width="5.28515625" style="134" customWidth="1"/>
    <col min="7925" max="7925" width="6.7109375" style="134" customWidth="1"/>
    <col min="7926" max="7926" width="11.7109375" style="134" bestFit="1" customWidth="1"/>
    <col min="7927" max="7927" width="15.7109375" style="134" bestFit="1" customWidth="1"/>
    <col min="7928" max="7928" width="0" style="134" hidden="1" customWidth="1"/>
    <col min="7929" max="7929" width="16.140625" style="134" customWidth="1"/>
    <col min="7930" max="8174" width="9.140625" style="134"/>
    <col min="8175" max="8175" width="7.140625" style="134" customWidth="1"/>
    <col min="8176" max="8176" width="12.28515625" style="134" customWidth="1"/>
    <col min="8177" max="8177" width="12" style="134" customWidth="1"/>
    <col min="8178" max="8178" width="26.28515625" style="134" customWidth="1"/>
    <col min="8179" max="8179" width="11.140625" style="134" bestFit="1" customWidth="1"/>
    <col min="8180" max="8180" width="5.28515625" style="134" customWidth="1"/>
    <col min="8181" max="8181" width="6.7109375" style="134" customWidth="1"/>
    <col min="8182" max="8182" width="11.7109375" style="134" bestFit="1" customWidth="1"/>
    <col min="8183" max="8183" width="15.7109375" style="134" bestFit="1" customWidth="1"/>
    <col min="8184" max="8184" width="0" style="134" hidden="1" customWidth="1"/>
    <col min="8185" max="8185" width="16.140625" style="134" customWidth="1"/>
    <col min="8186" max="8430" width="9.140625" style="134"/>
    <col min="8431" max="8431" width="7.140625" style="134" customWidth="1"/>
    <col min="8432" max="8432" width="12.28515625" style="134" customWidth="1"/>
    <col min="8433" max="8433" width="12" style="134" customWidth="1"/>
    <col min="8434" max="8434" width="26.28515625" style="134" customWidth="1"/>
    <col min="8435" max="8435" width="11.140625" style="134" bestFit="1" customWidth="1"/>
    <col min="8436" max="8436" width="5.28515625" style="134" customWidth="1"/>
    <col min="8437" max="8437" width="6.7109375" style="134" customWidth="1"/>
    <col min="8438" max="8438" width="11.7109375" style="134" bestFit="1" customWidth="1"/>
    <col min="8439" max="8439" width="15.7109375" style="134" bestFit="1" customWidth="1"/>
    <col min="8440" max="8440" width="0" style="134" hidden="1" customWidth="1"/>
    <col min="8441" max="8441" width="16.140625" style="134" customWidth="1"/>
    <col min="8442" max="8686" width="9.140625" style="134"/>
    <col min="8687" max="8687" width="7.140625" style="134" customWidth="1"/>
    <col min="8688" max="8688" width="12.28515625" style="134" customWidth="1"/>
    <col min="8689" max="8689" width="12" style="134" customWidth="1"/>
    <col min="8690" max="8690" width="26.28515625" style="134" customWidth="1"/>
    <col min="8691" max="8691" width="11.140625" style="134" bestFit="1" customWidth="1"/>
    <col min="8692" max="8692" width="5.28515625" style="134" customWidth="1"/>
    <col min="8693" max="8693" width="6.7109375" style="134" customWidth="1"/>
    <col min="8694" max="8694" width="11.7109375" style="134" bestFit="1" customWidth="1"/>
    <col min="8695" max="8695" width="15.7109375" style="134" bestFit="1" customWidth="1"/>
    <col min="8696" max="8696" width="0" style="134" hidden="1" customWidth="1"/>
    <col min="8697" max="8697" width="16.140625" style="134" customWidth="1"/>
    <col min="8698" max="8942" width="9.140625" style="134"/>
    <col min="8943" max="8943" width="7.140625" style="134" customWidth="1"/>
    <col min="8944" max="8944" width="12.28515625" style="134" customWidth="1"/>
    <col min="8945" max="8945" width="12" style="134" customWidth="1"/>
    <col min="8946" max="8946" width="26.28515625" style="134" customWidth="1"/>
    <col min="8947" max="8947" width="11.140625" style="134" bestFit="1" customWidth="1"/>
    <col min="8948" max="8948" width="5.28515625" style="134" customWidth="1"/>
    <col min="8949" max="8949" width="6.7109375" style="134" customWidth="1"/>
    <col min="8950" max="8950" width="11.7109375" style="134" bestFit="1" customWidth="1"/>
    <col min="8951" max="8951" width="15.7109375" style="134" bestFit="1" customWidth="1"/>
    <col min="8952" max="8952" width="0" style="134" hidden="1" customWidth="1"/>
    <col min="8953" max="8953" width="16.140625" style="134" customWidth="1"/>
    <col min="8954" max="9198" width="9.140625" style="134"/>
    <col min="9199" max="9199" width="7.140625" style="134" customWidth="1"/>
    <col min="9200" max="9200" width="12.28515625" style="134" customWidth="1"/>
    <col min="9201" max="9201" width="12" style="134" customWidth="1"/>
    <col min="9202" max="9202" width="26.28515625" style="134" customWidth="1"/>
    <col min="9203" max="9203" width="11.140625" style="134" bestFit="1" customWidth="1"/>
    <col min="9204" max="9204" width="5.28515625" style="134" customWidth="1"/>
    <col min="9205" max="9205" width="6.7109375" style="134" customWidth="1"/>
    <col min="9206" max="9206" width="11.7109375" style="134" bestFit="1" customWidth="1"/>
    <col min="9207" max="9207" width="15.7109375" style="134" bestFit="1" customWidth="1"/>
    <col min="9208" max="9208" width="0" style="134" hidden="1" customWidth="1"/>
    <col min="9209" max="9209" width="16.140625" style="134" customWidth="1"/>
    <col min="9210" max="9454" width="9.140625" style="134"/>
    <col min="9455" max="9455" width="7.140625" style="134" customWidth="1"/>
    <col min="9456" max="9456" width="12.28515625" style="134" customWidth="1"/>
    <col min="9457" max="9457" width="12" style="134" customWidth="1"/>
    <col min="9458" max="9458" width="26.28515625" style="134" customWidth="1"/>
    <col min="9459" max="9459" width="11.140625" style="134" bestFit="1" customWidth="1"/>
    <col min="9460" max="9460" width="5.28515625" style="134" customWidth="1"/>
    <col min="9461" max="9461" width="6.7109375" style="134" customWidth="1"/>
    <col min="9462" max="9462" width="11.7109375" style="134" bestFit="1" customWidth="1"/>
    <col min="9463" max="9463" width="15.7109375" style="134" bestFit="1" customWidth="1"/>
    <col min="9464" max="9464" width="0" style="134" hidden="1" customWidth="1"/>
    <col min="9465" max="9465" width="16.140625" style="134" customWidth="1"/>
    <col min="9466" max="9710" width="9.140625" style="134"/>
    <col min="9711" max="9711" width="7.140625" style="134" customWidth="1"/>
    <col min="9712" max="9712" width="12.28515625" style="134" customWidth="1"/>
    <col min="9713" max="9713" width="12" style="134" customWidth="1"/>
    <col min="9714" max="9714" width="26.28515625" style="134" customWidth="1"/>
    <col min="9715" max="9715" width="11.140625" style="134" bestFit="1" customWidth="1"/>
    <col min="9716" max="9716" width="5.28515625" style="134" customWidth="1"/>
    <col min="9717" max="9717" width="6.7109375" style="134" customWidth="1"/>
    <col min="9718" max="9718" width="11.7109375" style="134" bestFit="1" customWidth="1"/>
    <col min="9719" max="9719" width="15.7109375" style="134" bestFit="1" customWidth="1"/>
    <col min="9720" max="9720" width="0" style="134" hidden="1" customWidth="1"/>
    <col min="9721" max="9721" width="16.140625" style="134" customWidth="1"/>
    <col min="9722" max="9966" width="9.140625" style="134"/>
    <col min="9967" max="9967" width="7.140625" style="134" customWidth="1"/>
    <col min="9968" max="9968" width="12.28515625" style="134" customWidth="1"/>
    <col min="9969" max="9969" width="12" style="134" customWidth="1"/>
    <col min="9970" max="9970" width="26.28515625" style="134" customWidth="1"/>
    <col min="9971" max="9971" width="11.140625" style="134" bestFit="1" customWidth="1"/>
    <col min="9972" max="9972" width="5.28515625" style="134" customWidth="1"/>
    <col min="9973" max="9973" width="6.7109375" style="134" customWidth="1"/>
    <col min="9974" max="9974" width="11.7109375" style="134" bestFit="1" customWidth="1"/>
    <col min="9975" max="9975" width="15.7109375" style="134" bestFit="1" customWidth="1"/>
    <col min="9976" max="9976" width="0" style="134" hidden="1" customWidth="1"/>
    <col min="9977" max="9977" width="16.140625" style="134" customWidth="1"/>
    <col min="9978" max="10222" width="9.140625" style="134"/>
    <col min="10223" max="10223" width="7.140625" style="134" customWidth="1"/>
    <col min="10224" max="10224" width="12.28515625" style="134" customWidth="1"/>
    <col min="10225" max="10225" width="12" style="134" customWidth="1"/>
    <col min="10226" max="10226" width="26.28515625" style="134" customWidth="1"/>
    <col min="10227" max="10227" width="11.140625" style="134" bestFit="1" customWidth="1"/>
    <col min="10228" max="10228" width="5.28515625" style="134" customWidth="1"/>
    <col min="10229" max="10229" width="6.7109375" style="134" customWidth="1"/>
    <col min="10230" max="10230" width="11.7109375" style="134" bestFit="1" customWidth="1"/>
    <col min="10231" max="10231" width="15.7109375" style="134" bestFit="1" customWidth="1"/>
    <col min="10232" max="10232" width="0" style="134" hidden="1" customWidth="1"/>
    <col min="10233" max="10233" width="16.140625" style="134" customWidth="1"/>
    <col min="10234" max="10478" width="9.140625" style="134"/>
    <col min="10479" max="10479" width="7.140625" style="134" customWidth="1"/>
    <col min="10480" max="10480" width="12.28515625" style="134" customWidth="1"/>
    <col min="10481" max="10481" width="12" style="134" customWidth="1"/>
    <col min="10482" max="10482" width="26.28515625" style="134" customWidth="1"/>
    <col min="10483" max="10483" width="11.140625" style="134" bestFit="1" customWidth="1"/>
    <col min="10484" max="10484" width="5.28515625" style="134" customWidth="1"/>
    <col min="10485" max="10485" width="6.7109375" style="134" customWidth="1"/>
    <col min="10486" max="10486" width="11.7109375" style="134" bestFit="1" customWidth="1"/>
    <col min="10487" max="10487" width="15.7109375" style="134" bestFit="1" customWidth="1"/>
    <col min="10488" max="10488" width="0" style="134" hidden="1" customWidth="1"/>
    <col min="10489" max="10489" width="16.140625" style="134" customWidth="1"/>
    <col min="10490" max="10734" width="9.140625" style="134"/>
    <col min="10735" max="10735" width="7.140625" style="134" customWidth="1"/>
    <col min="10736" max="10736" width="12.28515625" style="134" customWidth="1"/>
    <col min="10737" max="10737" width="12" style="134" customWidth="1"/>
    <col min="10738" max="10738" width="26.28515625" style="134" customWidth="1"/>
    <col min="10739" max="10739" width="11.140625" style="134" bestFit="1" customWidth="1"/>
    <col min="10740" max="10740" width="5.28515625" style="134" customWidth="1"/>
    <col min="10741" max="10741" width="6.7109375" style="134" customWidth="1"/>
    <col min="10742" max="10742" width="11.7109375" style="134" bestFit="1" customWidth="1"/>
    <col min="10743" max="10743" width="15.7109375" style="134" bestFit="1" customWidth="1"/>
    <col min="10744" max="10744" width="0" style="134" hidden="1" customWidth="1"/>
    <col min="10745" max="10745" width="16.140625" style="134" customWidth="1"/>
    <col min="10746" max="10990" width="9.140625" style="134"/>
    <col min="10991" max="10991" width="7.140625" style="134" customWidth="1"/>
    <col min="10992" max="10992" width="12.28515625" style="134" customWidth="1"/>
    <col min="10993" max="10993" width="12" style="134" customWidth="1"/>
    <col min="10994" max="10994" width="26.28515625" style="134" customWidth="1"/>
    <col min="10995" max="10995" width="11.140625" style="134" bestFit="1" customWidth="1"/>
    <col min="10996" max="10996" width="5.28515625" style="134" customWidth="1"/>
    <col min="10997" max="10997" width="6.7109375" style="134" customWidth="1"/>
    <col min="10998" max="10998" width="11.7109375" style="134" bestFit="1" customWidth="1"/>
    <col min="10999" max="10999" width="15.7109375" style="134" bestFit="1" customWidth="1"/>
    <col min="11000" max="11000" width="0" style="134" hidden="1" customWidth="1"/>
    <col min="11001" max="11001" width="16.140625" style="134" customWidth="1"/>
    <col min="11002" max="11246" width="9.140625" style="134"/>
    <col min="11247" max="11247" width="7.140625" style="134" customWidth="1"/>
    <col min="11248" max="11248" width="12.28515625" style="134" customWidth="1"/>
    <col min="11249" max="11249" width="12" style="134" customWidth="1"/>
    <col min="11250" max="11250" width="26.28515625" style="134" customWidth="1"/>
    <col min="11251" max="11251" width="11.140625" style="134" bestFit="1" customWidth="1"/>
    <col min="11252" max="11252" width="5.28515625" style="134" customWidth="1"/>
    <col min="11253" max="11253" width="6.7109375" style="134" customWidth="1"/>
    <col min="11254" max="11254" width="11.7109375" style="134" bestFit="1" customWidth="1"/>
    <col min="11255" max="11255" width="15.7109375" style="134" bestFit="1" customWidth="1"/>
    <col min="11256" max="11256" width="0" style="134" hidden="1" customWidth="1"/>
    <col min="11257" max="11257" width="16.140625" style="134" customWidth="1"/>
    <col min="11258" max="11502" width="9.140625" style="134"/>
    <col min="11503" max="11503" width="7.140625" style="134" customWidth="1"/>
    <col min="11504" max="11504" width="12.28515625" style="134" customWidth="1"/>
    <col min="11505" max="11505" width="12" style="134" customWidth="1"/>
    <col min="11506" max="11506" width="26.28515625" style="134" customWidth="1"/>
    <col min="11507" max="11507" width="11.140625" style="134" bestFit="1" customWidth="1"/>
    <col min="11508" max="11508" width="5.28515625" style="134" customWidth="1"/>
    <col min="11509" max="11509" width="6.7109375" style="134" customWidth="1"/>
    <col min="11510" max="11510" width="11.7109375" style="134" bestFit="1" customWidth="1"/>
    <col min="11511" max="11511" width="15.7109375" style="134" bestFit="1" customWidth="1"/>
    <col min="11512" max="11512" width="0" style="134" hidden="1" customWidth="1"/>
    <col min="11513" max="11513" width="16.140625" style="134" customWidth="1"/>
    <col min="11514" max="11758" width="9.140625" style="134"/>
    <col min="11759" max="11759" width="7.140625" style="134" customWidth="1"/>
    <col min="11760" max="11760" width="12.28515625" style="134" customWidth="1"/>
    <col min="11761" max="11761" width="12" style="134" customWidth="1"/>
    <col min="11762" max="11762" width="26.28515625" style="134" customWidth="1"/>
    <col min="11763" max="11763" width="11.140625" style="134" bestFit="1" customWidth="1"/>
    <col min="11764" max="11764" width="5.28515625" style="134" customWidth="1"/>
    <col min="11765" max="11765" width="6.7109375" style="134" customWidth="1"/>
    <col min="11766" max="11766" width="11.7109375" style="134" bestFit="1" customWidth="1"/>
    <col min="11767" max="11767" width="15.7109375" style="134" bestFit="1" customWidth="1"/>
    <col min="11768" max="11768" width="0" style="134" hidden="1" customWidth="1"/>
    <col min="11769" max="11769" width="16.140625" style="134" customWidth="1"/>
    <col min="11770" max="12014" width="9.140625" style="134"/>
    <col min="12015" max="12015" width="7.140625" style="134" customWidth="1"/>
    <col min="12016" max="12016" width="12.28515625" style="134" customWidth="1"/>
    <col min="12017" max="12017" width="12" style="134" customWidth="1"/>
    <col min="12018" max="12018" width="26.28515625" style="134" customWidth="1"/>
    <col min="12019" max="12019" width="11.140625" style="134" bestFit="1" customWidth="1"/>
    <col min="12020" max="12020" width="5.28515625" style="134" customWidth="1"/>
    <col min="12021" max="12021" width="6.7109375" style="134" customWidth="1"/>
    <col min="12022" max="12022" width="11.7109375" style="134" bestFit="1" customWidth="1"/>
    <col min="12023" max="12023" width="15.7109375" style="134" bestFit="1" customWidth="1"/>
    <col min="12024" max="12024" width="0" style="134" hidden="1" customWidth="1"/>
    <col min="12025" max="12025" width="16.140625" style="134" customWidth="1"/>
    <col min="12026" max="12270" width="9.140625" style="134"/>
    <col min="12271" max="12271" width="7.140625" style="134" customWidth="1"/>
    <col min="12272" max="12272" width="12.28515625" style="134" customWidth="1"/>
    <col min="12273" max="12273" width="12" style="134" customWidth="1"/>
    <col min="12274" max="12274" width="26.28515625" style="134" customWidth="1"/>
    <col min="12275" max="12275" width="11.140625" style="134" bestFit="1" customWidth="1"/>
    <col min="12276" max="12276" width="5.28515625" style="134" customWidth="1"/>
    <col min="12277" max="12277" width="6.7109375" style="134" customWidth="1"/>
    <col min="12278" max="12278" width="11.7109375" style="134" bestFit="1" customWidth="1"/>
    <col min="12279" max="12279" width="15.7109375" style="134" bestFit="1" customWidth="1"/>
    <col min="12280" max="12280" width="0" style="134" hidden="1" customWidth="1"/>
    <col min="12281" max="12281" width="16.140625" style="134" customWidth="1"/>
    <col min="12282" max="12526" width="9.140625" style="134"/>
    <col min="12527" max="12527" width="7.140625" style="134" customWidth="1"/>
    <col min="12528" max="12528" width="12.28515625" style="134" customWidth="1"/>
    <col min="12529" max="12529" width="12" style="134" customWidth="1"/>
    <col min="12530" max="12530" width="26.28515625" style="134" customWidth="1"/>
    <col min="12531" max="12531" width="11.140625" style="134" bestFit="1" customWidth="1"/>
    <col min="12532" max="12532" width="5.28515625" style="134" customWidth="1"/>
    <col min="12533" max="12533" width="6.7109375" style="134" customWidth="1"/>
    <col min="12534" max="12534" width="11.7109375" style="134" bestFit="1" customWidth="1"/>
    <col min="12535" max="12535" width="15.7109375" style="134" bestFit="1" customWidth="1"/>
    <col min="12536" max="12536" width="0" style="134" hidden="1" customWidth="1"/>
    <col min="12537" max="12537" width="16.140625" style="134" customWidth="1"/>
    <col min="12538" max="12782" width="9.140625" style="134"/>
    <col min="12783" max="12783" width="7.140625" style="134" customWidth="1"/>
    <col min="12784" max="12784" width="12.28515625" style="134" customWidth="1"/>
    <col min="12785" max="12785" width="12" style="134" customWidth="1"/>
    <col min="12786" max="12786" width="26.28515625" style="134" customWidth="1"/>
    <col min="12787" max="12787" width="11.140625" style="134" bestFit="1" customWidth="1"/>
    <col min="12788" max="12788" width="5.28515625" style="134" customWidth="1"/>
    <col min="12789" max="12789" width="6.7109375" style="134" customWidth="1"/>
    <col min="12790" max="12790" width="11.7109375" style="134" bestFit="1" customWidth="1"/>
    <col min="12791" max="12791" width="15.7109375" style="134" bestFit="1" customWidth="1"/>
    <col min="12792" max="12792" width="0" style="134" hidden="1" customWidth="1"/>
    <col min="12793" max="12793" width="16.140625" style="134" customWidth="1"/>
    <col min="12794" max="13038" width="9.140625" style="134"/>
    <col min="13039" max="13039" width="7.140625" style="134" customWidth="1"/>
    <col min="13040" max="13040" width="12.28515625" style="134" customWidth="1"/>
    <col min="13041" max="13041" width="12" style="134" customWidth="1"/>
    <col min="13042" max="13042" width="26.28515625" style="134" customWidth="1"/>
    <col min="13043" max="13043" width="11.140625" style="134" bestFit="1" customWidth="1"/>
    <col min="13044" max="13044" width="5.28515625" style="134" customWidth="1"/>
    <col min="13045" max="13045" width="6.7109375" style="134" customWidth="1"/>
    <col min="13046" max="13046" width="11.7109375" style="134" bestFit="1" customWidth="1"/>
    <col min="13047" max="13047" width="15.7109375" style="134" bestFit="1" customWidth="1"/>
    <col min="13048" max="13048" width="0" style="134" hidden="1" customWidth="1"/>
    <col min="13049" max="13049" width="16.140625" style="134" customWidth="1"/>
    <col min="13050" max="13294" width="9.140625" style="134"/>
    <col min="13295" max="13295" width="7.140625" style="134" customWidth="1"/>
    <col min="13296" max="13296" width="12.28515625" style="134" customWidth="1"/>
    <col min="13297" max="13297" width="12" style="134" customWidth="1"/>
    <col min="13298" max="13298" width="26.28515625" style="134" customWidth="1"/>
    <col min="13299" max="13299" width="11.140625" style="134" bestFit="1" customWidth="1"/>
    <col min="13300" max="13300" width="5.28515625" style="134" customWidth="1"/>
    <col min="13301" max="13301" width="6.7109375" style="134" customWidth="1"/>
    <col min="13302" max="13302" width="11.7109375" style="134" bestFit="1" customWidth="1"/>
    <col min="13303" max="13303" width="15.7109375" style="134" bestFit="1" customWidth="1"/>
    <col min="13304" max="13304" width="0" style="134" hidden="1" customWidth="1"/>
    <col min="13305" max="13305" width="16.140625" style="134" customWidth="1"/>
    <col min="13306" max="13550" width="9.140625" style="134"/>
    <col min="13551" max="13551" width="7.140625" style="134" customWidth="1"/>
    <col min="13552" max="13552" width="12.28515625" style="134" customWidth="1"/>
    <col min="13553" max="13553" width="12" style="134" customWidth="1"/>
    <col min="13554" max="13554" width="26.28515625" style="134" customWidth="1"/>
    <col min="13555" max="13555" width="11.140625" style="134" bestFit="1" customWidth="1"/>
    <col min="13556" max="13556" width="5.28515625" style="134" customWidth="1"/>
    <col min="13557" max="13557" width="6.7109375" style="134" customWidth="1"/>
    <col min="13558" max="13558" width="11.7109375" style="134" bestFit="1" customWidth="1"/>
    <col min="13559" max="13559" width="15.7109375" style="134" bestFit="1" customWidth="1"/>
    <col min="13560" max="13560" width="0" style="134" hidden="1" customWidth="1"/>
    <col min="13561" max="13561" width="16.140625" style="134" customWidth="1"/>
    <col min="13562" max="13806" width="9.140625" style="134"/>
    <col min="13807" max="13807" width="7.140625" style="134" customWidth="1"/>
    <col min="13808" max="13808" width="12.28515625" style="134" customWidth="1"/>
    <col min="13809" max="13809" width="12" style="134" customWidth="1"/>
    <col min="13810" max="13810" width="26.28515625" style="134" customWidth="1"/>
    <col min="13811" max="13811" width="11.140625" style="134" bestFit="1" customWidth="1"/>
    <col min="13812" max="13812" width="5.28515625" style="134" customWidth="1"/>
    <col min="13813" max="13813" width="6.7109375" style="134" customWidth="1"/>
    <col min="13814" max="13814" width="11.7109375" style="134" bestFit="1" customWidth="1"/>
    <col min="13815" max="13815" width="15.7109375" style="134" bestFit="1" customWidth="1"/>
    <col min="13816" max="13816" width="0" style="134" hidden="1" customWidth="1"/>
    <col min="13817" max="13817" width="16.140625" style="134" customWidth="1"/>
    <col min="13818" max="14062" width="9.140625" style="134"/>
    <col min="14063" max="14063" width="7.140625" style="134" customWidth="1"/>
    <col min="14064" max="14064" width="12.28515625" style="134" customWidth="1"/>
    <col min="14065" max="14065" width="12" style="134" customWidth="1"/>
    <col min="14066" max="14066" width="26.28515625" style="134" customWidth="1"/>
    <col min="14067" max="14067" width="11.140625" style="134" bestFit="1" customWidth="1"/>
    <col min="14068" max="14068" width="5.28515625" style="134" customWidth="1"/>
    <col min="14069" max="14069" width="6.7109375" style="134" customWidth="1"/>
    <col min="14070" max="14070" width="11.7109375" style="134" bestFit="1" customWidth="1"/>
    <col min="14071" max="14071" width="15.7109375" style="134" bestFit="1" customWidth="1"/>
    <col min="14072" max="14072" width="0" style="134" hidden="1" customWidth="1"/>
    <col min="14073" max="14073" width="16.140625" style="134" customWidth="1"/>
    <col min="14074" max="14318" width="9.140625" style="134"/>
    <col min="14319" max="14319" width="7.140625" style="134" customWidth="1"/>
    <col min="14320" max="14320" width="12.28515625" style="134" customWidth="1"/>
    <col min="14321" max="14321" width="12" style="134" customWidth="1"/>
    <col min="14322" max="14322" width="26.28515625" style="134" customWidth="1"/>
    <col min="14323" max="14323" width="11.140625" style="134" bestFit="1" customWidth="1"/>
    <col min="14324" max="14324" width="5.28515625" style="134" customWidth="1"/>
    <col min="14325" max="14325" width="6.7109375" style="134" customWidth="1"/>
    <col min="14326" max="14326" width="11.7109375" style="134" bestFit="1" customWidth="1"/>
    <col min="14327" max="14327" width="15.7109375" style="134" bestFit="1" customWidth="1"/>
    <col min="14328" max="14328" width="0" style="134" hidden="1" customWidth="1"/>
    <col min="14329" max="14329" width="16.140625" style="134" customWidth="1"/>
    <col min="14330" max="14574" width="9.140625" style="134"/>
    <col min="14575" max="14575" width="7.140625" style="134" customWidth="1"/>
    <col min="14576" max="14576" width="12.28515625" style="134" customWidth="1"/>
    <col min="14577" max="14577" width="12" style="134" customWidth="1"/>
    <col min="14578" max="14578" width="26.28515625" style="134" customWidth="1"/>
    <col min="14579" max="14579" width="11.140625" style="134" bestFit="1" customWidth="1"/>
    <col min="14580" max="14580" width="5.28515625" style="134" customWidth="1"/>
    <col min="14581" max="14581" width="6.7109375" style="134" customWidth="1"/>
    <col min="14582" max="14582" width="11.7109375" style="134" bestFit="1" customWidth="1"/>
    <col min="14583" max="14583" width="15.7109375" style="134" bestFit="1" customWidth="1"/>
    <col min="14584" max="14584" width="0" style="134" hidden="1" customWidth="1"/>
    <col min="14585" max="14585" width="16.140625" style="134" customWidth="1"/>
    <col min="14586" max="14830" width="9.140625" style="134"/>
    <col min="14831" max="14831" width="7.140625" style="134" customWidth="1"/>
    <col min="14832" max="14832" width="12.28515625" style="134" customWidth="1"/>
    <col min="14833" max="14833" width="12" style="134" customWidth="1"/>
    <col min="14834" max="14834" width="26.28515625" style="134" customWidth="1"/>
    <col min="14835" max="14835" width="11.140625" style="134" bestFit="1" customWidth="1"/>
    <col min="14836" max="14836" width="5.28515625" style="134" customWidth="1"/>
    <col min="14837" max="14837" width="6.7109375" style="134" customWidth="1"/>
    <col min="14838" max="14838" width="11.7109375" style="134" bestFit="1" customWidth="1"/>
    <col min="14839" max="14839" width="15.7109375" style="134" bestFit="1" customWidth="1"/>
    <col min="14840" max="14840" width="0" style="134" hidden="1" customWidth="1"/>
    <col min="14841" max="14841" width="16.140625" style="134" customWidth="1"/>
    <col min="14842" max="15086" width="9.140625" style="134"/>
    <col min="15087" max="15087" width="7.140625" style="134" customWidth="1"/>
    <col min="15088" max="15088" width="12.28515625" style="134" customWidth="1"/>
    <col min="15089" max="15089" width="12" style="134" customWidth="1"/>
    <col min="15090" max="15090" width="26.28515625" style="134" customWidth="1"/>
    <col min="15091" max="15091" width="11.140625" style="134" bestFit="1" customWidth="1"/>
    <col min="15092" max="15092" width="5.28515625" style="134" customWidth="1"/>
    <col min="15093" max="15093" width="6.7109375" style="134" customWidth="1"/>
    <col min="15094" max="15094" width="11.7109375" style="134" bestFit="1" customWidth="1"/>
    <col min="15095" max="15095" width="15.7109375" style="134" bestFit="1" customWidth="1"/>
    <col min="15096" max="15096" width="0" style="134" hidden="1" customWidth="1"/>
    <col min="15097" max="15097" width="16.140625" style="134" customWidth="1"/>
    <col min="15098" max="15342" width="9.140625" style="134"/>
    <col min="15343" max="15343" width="7.140625" style="134" customWidth="1"/>
    <col min="15344" max="15344" width="12.28515625" style="134" customWidth="1"/>
    <col min="15345" max="15345" width="12" style="134" customWidth="1"/>
    <col min="15346" max="15346" width="26.28515625" style="134" customWidth="1"/>
    <col min="15347" max="15347" width="11.140625" style="134" bestFit="1" customWidth="1"/>
    <col min="15348" max="15348" width="5.28515625" style="134" customWidth="1"/>
    <col min="15349" max="15349" width="6.7109375" style="134" customWidth="1"/>
    <col min="15350" max="15350" width="11.7109375" style="134" bestFit="1" customWidth="1"/>
    <col min="15351" max="15351" width="15.7109375" style="134" bestFit="1" customWidth="1"/>
    <col min="15352" max="15352" width="0" style="134" hidden="1" customWidth="1"/>
    <col min="15353" max="15353" width="16.140625" style="134" customWidth="1"/>
    <col min="15354" max="15598" width="9.140625" style="134"/>
    <col min="15599" max="15599" width="7.140625" style="134" customWidth="1"/>
    <col min="15600" max="15600" width="12.28515625" style="134" customWidth="1"/>
    <col min="15601" max="15601" width="12" style="134" customWidth="1"/>
    <col min="15602" max="15602" width="26.28515625" style="134" customWidth="1"/>
    <col min="15603" max="15603" width="11.140625" style="134" bestFit="1" customWidth="1"/>
    <col min="15604" max="15604" width="5.28515625" style="134" customWidth="1"/>
    <col min="15605" max="15605" width="6.7109375" style="134" customWidth="1"/>
    <col min="15606" max="15606" width="11.7109375" style="134" bestFit="1" customWidth="1"/>
    <col min="15607" max="15607" width="15.7109375" style="134" bestFit="1" customWidth="1"/>
    <col min="15608" max="15608" width="0" style="134" hidden="1" customWidth="1"/>
    <col min="15609" max="15609" width="16.140625" style="134" customWidth="1"/>
    <col min="15610" max="15854" width="9.140625" style="134"/>
    <col min="15855" max="15855" width="7.140625" style="134" customWidth="1"/>
    <col min="15856" max="15856" width="12.28515625" style="134" customWidth="1"/>
    <col min="15857" max="15857" width="12" style="134" customWidth="1"/>
    <col min="15858" max="15858" width="26.28515625" style="134" customWidth="1"/>
    <col min="15859" max="15859" width="11.140625" style="134" bestFit="1" customWidth="1"/>
    <col min="15860" max="15860" width="5.28515625" style="134" customWidth="1"/>
    <col min="15861" max="15861" width="6.7109375" style="134" customWidth="1"/>
    <col min="15862" max="15862" width="11.7109375" style="134" bestFit="1" customWidth="1"/>
    <col min="15863" max="15863" width="15.7109375" style="134" bestFit="1" customWidth="1"/>
    <col min="15864" max="15864" width="0" style="134" hidden="1" customWidth="1"/>
    <col min="15865" max="15865" width="16.140625" style="134" customWidth="1"/>
    <col min="15866" max="16110" width="9.140625" style="134"/>
    <col min="16111" max="16111" width="7.140625" style="134" customWidth="1"/>
    <col min="16112" max="16112" width="12.28515625" style="134" customWidth="1"/>
    <col min="16113" max="16113" width="12" style="134" customWidth="1"/>
    <col min="16114" max="16114" width="26.28515625" style="134" customWidth="1"/>
    <col min="16115" max="16115" width="11.140625" style="134" bestFit="1" customWidth="1"/>
    <col min="16116" max="16116" width="5.28515625" style="134" customWidth="1"/>
    <col min="16117" max="16117" width="6.7109375" style="134" customWidth="1"/>
    <col min="16118" max="16118" width="11.7109375" style="134" bestFit="1" customWidth="1"/>
    <col min="16119" max="16119" width="15.7109375" style="134" bestFit="1" customWidth="1"/>
    <col min="16120" max="16120" width="0" style="134" hidden="1" customWidth="1"/>
    <col min="16121" max="16121" width="16.140625" style="134" customWidth="1"/>
    <col min="16122" max="16384" width="9.140625" style="134"/>
  </cols>
  <sheetData>
    <row r="1" spans="1:11" ht="12.75" customHeight="1" x14ac:dyDescent="0.2">
      <c r="A1" s="231" t="s">
        <v>179</v>
      </c>
      <c r="B1" s="231"/>
      <c r="C1" s="231"/>
      <c r="D1" s="231"/>
      <c r="E1" s="231"/>
      <c r="F1" s="231"/>
      <c r="G1" s="231"/>
      <c r="H1" s="231"/>
      <c r="I1" s="231"/>
    </row>
    <row r="2" spans="1:11" ht="12.75" customHeight="1" x14ac:dyDescent="0.2">
      <c r="A2" s="231" t="s">
        <v>0</v>
      </c>
      <c r="B2" s="231"/>
      <c r="C2" s="231"/>
      <c r="D2" s="231"/>
      <c r="E2" s="231"/>
      <c r="F2" s="231"/>
      <c r="G2" s="231"/>
      <c r="H2" s="231"/>
      <c r="I2" s="231"/>
    </row>
    <row r="3" spans="1:11" ht="12.75" customHeight="1" x14ac:dyDescent="0.2">
      <c r="A3" s="231" t="s">
        <v>1</v>
      </c>
      <c r="B3" s="231"/>
      <c r="C3" s="231"/>
      <c r="D3" s="231"/>
      <c r="E3" s="231"/>
      <c r="F3" s="231"/>
      <c r="G3" s="231"/>
      <c r="H3" s="231"/>
      <c r="I3" s="231"/>
    </row>
    <row r="4" spans="1:11" ht="12.75" customHeight="1" x14ac:dyDescent="0.2">
      <c r="A4" s="231" t="s">
        <v>2</v>
      </c>
      <c r="B4" s="231"/>
      <c r="C4" s="231"/>
      <c r="D4" s="231"/>
      <c r="E4" s="231"/>
      <c r="F4" s="231"/>
      <c r="G4" s="231"/>
      <c r="H4" s="231"/>
      <c r="I4" s="231"/>
    </row>
    <row r="5" spans="1:11" x14ac:dyDescent="0.2">
      <c r="A5" s="152"/>
      <c r="B5" s="152"/>
      <c r="C5" s="152"/>
      <c r="D5" s="139"/>
      <c r="E5" s="152"/>
      <c r="F5" s="139"/>
      <c r="G5" s="139"/>
      <c r="H5" s="141"/>
      <c r="I5" s="142"/>
    </row>
    <row r="6" spans="1:11" x14ac:dyDescent="0.2">
      <c r="A6" s="252" t="s">
        <v>3</v>
      </c>
      <c r="B6" s="252"/>
      <c r="C6" s="252"/>
      <c r="D6" s="252"/>
      <c r="E6" s="252"/>
      <c r="F6" s="252"/>
      <c r="G6" s="252"/>
      <c r="H6" s="252"/>
      <c r="I6" s="252"/>
      <c r="K6" s="143"/>
    </row>
    <row r="7" spans="1:11" x14ac:dyDescent="0.2">
      <c r="A7" s="253" t="s">
        <v>4</v>
      </c>
      <c r="B7" s="253"/>
      <c r="C7" s="253"/>
      <c r="D7" s="253"/>
      <c r="E7" s="153"/>
      <c r="F7" s="145"/>
      <c r="G7" s="145"/>
      <c r="H7" s="254"/>
      <c r="I7" s="254"/>
    </row>
    <row r="8" spans="1:11" x14ac:dyDescent="0.2">
      <c r="A8" s="251" t="s">
        <v>181</v>
      </c>
      <c r="B8" s="251"/>
      <c r="C8" s="251"/>
      <c r="D8" s="251"/>
      <c r="E8" s="251"/>
      <c r="F8" s="251"/>
      <c r="G8" s="251"/>
      <c r="H8" s="251"/>
      <c r="I8" s="146"/>
      <c r="J8" s="155"/>
      <c r="K8" s="146"/>
    </row>
    <row r="9" spans="1:11" ht="24" x14ac:dyDescent="0.2">
      <c r="A9" s="147" t="s">
        <v>6</v>
      </c>
      <c r="B9" s="147" t="s">
        <v>7</v>
      </c>
      <c r="C9" s="147" t="s">
        <v>8</v>
      </c>
      <c r="D9" s="147" t="s">
        <v>9</v>
      </c>
      <c r="E9" s="147" t="s">
        <v>10</v>
      </c>
      <c r="F9" s="147" t="s">
        <v>11</v>
      </c>
      <c r="G9" s="147" t="s">
        <v>12</v>
      </c>
      <c r="H9" s="148" t="s">
        <v>13</v>
      </c>
      <c r="I9" s="149" t="s">
        <v>14</v>
      </c>
      <c r="J9" s="155"/>
      <c r="K9" s="154"/>
    </row>
    <row r="10" spans="1:11" ht="25.5" x14ac:dyDescent="0.2">
      <c r="A10" s="251"/>
      <c r="B10" s="251"/>
      <c r="C10" s="251"/>
      <c r="D10" s="251"/>
      <c r="E10" s="251"/>
      <c r="F10" s="251"/>
      <c r="G10" s="251"/>
      <c r="H10" s="251"/>
      <c r="I10" s="28">
        <f>SUM(I11:I17)</f>
        <v>77031.62</v>
      </c>
      <c r="J10" s="155"/>
      <c r="K10" s="119" t="s">
        <v>15</v>
      </c>
    </row>
    <row r="11" spans="1:11" ht="63.75" x14ac:dyDescent="0.2">
      <c r="A11" s="199">
        <v>31</v>
      </c>
      <c r="B11" s="211" t="s">
        <v>60</v>
      </c>
      <c r="C11" s="156" t="s">
        <v>124</v>
      </c>
      <c r="D11" s="167" t="s">
        <v>187</v>
      </c>
      <c r="E11" s="171"/>
      <c r="F11" s="172" t="s">
        <v>17</v>
      </c>
      <c r="G11" s="173">
        <v>12</v>
      </c>
      <c r="H11" s="212">
        <v>418.61</v>
      </c>
      <c r="I11" s="174">
        <f t="shared" ref="I11:I16" si="0">H11*G11</f>
        <v>5023.32</v>
      </c>
      <c r="J11" s="37"/>
      <c r="K11" s="37">
        <f t="shared" ref="K11:K16" si="1">H11*0.01</f>
        <v>4.1861000000000006</v>
      </c>
    </row>
    <row r="12" spans="1:11" ht="114.75" x14ac:dyDescent="0.2">
      <c r="A12" s="199">
        <v>32</v>
      </c>
      <c r="B12" s="211" t="s">
        <v>61</v>
      </c>
      <c r="C12" s="156" t="s">
        <v>124</v>
      </c>
      <c r="D12" s="167" t="s">
        <v>188</v>
      </c>
      <c r="E12" s="171" t="s">
        <v>62</v>
      </c>
      <c r="F12" s="172" t="s">
        <v>17</v>
      </c>
      <c r="G12" s="173">
        <v>25</v>
      </c>
      <c r="H12" s="212">
        <v>1424.17</v>
      </c>
      <c r="I12" s="174">
        <f t="shared" si="0"/>
        <v>35604.25</v>
      </c>
      <c r="J12" s="37"/>
      <c r="K12" s="37">
        <f t="shared" si="1"/>
        <v>14.241700000000002</v>
      </c>
    </row>
    <row r="13" spans="1:11" ht="51" x14ac:dyDescent="0.2">
      <c r="A13" s="213">
        <v>77</v>
      </c>
      <c r="B13" s="264" t="s">
        <v>65</v>
      </c>
      <c r="C13" s="215" t="s">
        <v>124</v>
      </c>
      <c r="D13" s="216" t="s">
        <v>191</v>
      </c>
      <c r="E13" s="214"/>
      <c r="F13" s="214" t="s">
        <v>17</v>
      </c>
      <c r="G13" s="217">
        <v>25</v>
      </c>
      <c r="H13" s="218">
        <v>426.16</v>
      </c>
      <c r="I13" s="219">
        <f t="shared" si="0"/>
        <v>10654</v>
      </c>
      <c r="J13" s="220"/>
      <c r="K13" s="220">
        <f t="shared" si="1"/>
        <v>4.2616000000000005</v>
      </c>
    </row>
    <row r="14" spans="1:11" ht="38.25" x14ac:dyDescent="0.2">
      <c r="A14" s="213">
        <v>78</v>
      </c>
      <c r="B14" s="265" t="s">
        <v>151</v>
      </c>
      <c r="C14" s="215" t="s">
        <v>124</v>
      </c>
      <c r="D14" s="221" t="s">
        <v>192</v>
      </c>
      <c r="E14" s="222"/>
      <c r="F14" s="214" t="s">
        <v>17</v>
      </c>
      <c r="G14" s="215">
        <v>25</v>
      </c>
      <c r="H14" s="223">
        <v>333.57</v>
      </c>
      <c r="I14" s="223">
        <f t="shared" si="0"/>
        <v>8339.25</v>
      </c>
      <c r="J14" s="223"/>
      <c r="K14" s="223">
        <f t="shared" si="1"/>
        <v>3.3357000000000001</v>
      </c>
    </row>
    <row r="15" spans="1:11" ht="64.5" customHeight="1" x14ac:dyDescent="0.2">
      <c r="A15" s="213">
        <v>79</v>
      </c>
      <c r="B15" s="265" t="s">
        <v>193</v>
      </c>
      <c r="C15" s="215" t="s">
        <v>194</v>
      </c>
      <c r="D15" s="221" t="s">
        <v>195</v>
      </c>
      <c r="E15" s="222"/>
      <c r="F15" s="214" t="s">
        <v>17</v>
      </c>
      <c r="G15" s="215">
        <v>12</v>
      </c>
      <c r="H15" s="223">
        <v>987.31</v>
      </c>
      <c r="I15" s="223">
        <f t="shared" si="0"/>
        <v>11847.72</v>
      </c>
      <c r="J15" s="223"/>
      <c r="K15" s="223">
        <f t="shared" si="1"/>
        <v>9.8730999999999991</v>
      </c>
    </row>
    <row r="16" spans="1:11" ht="47.25" customHeight="1" x14ac:dyDescent="0.2">
      <c r="A16" s="213">
        <v>80</v>
      </c>
      <c r="B16" s="265" t="s">
        <v>196</v>
      </c>
      <c r="C16" s="215" t="s">
        <v>197</v>
      </c>
      <c r="D16" s="221" t="s">
        <v>198</v>
      </c>
      <c r="E16" s="222"/>
      <c r="F16" s="214" t="s">
        <v>17</v>
      </c>
      <c r="G16" s="215">
        <v>4</v>
      </c>
      <c r="H16" s="223">
        <v>1390.77</v>
      </c>
      <c r="I16" s="223">
        <f t="shared" si="0"/>
        <v>5563.08</v>
      </c>
      <c r="J16" s="223"/>
      <c r="K16" s="223">
        <f t="shared" si="1"/>
        <v>13.9077</v>
      </c>
    </row>
  </sheetData>
  <mergeCells count="9">
    <mergeCell ref="A8:H8"/>
    <mergeCell ref="A10:H10"/>
    <mergeCell ref="A1:I1"/>
    <mergeCell ref="A2:I2"/>
    <mergeCell ref="A3:I3"/>
    <mergeCell ref="A4:I4"/>
    <mergeCell ref="A6:I6"/>
    <mergeCell ref="A7:D7"/>
    <mergeCell ref="H7:I7"/>
  </mergeCells>
  <phoneticPr fontId="21" type="noConversion"/>
  <pageMargins left="0.51181102362204722" right="0.51181102362204722" top="0.78740157480314965" bottom="0.78740157480314965" header="0.31496062992125984" footer="0.31496062992125984"/>
  <pageSetup paperSize="9" scale="83" fitToHeight="0" orientation="landscape" r:id="rId1"/>
  <drawing r:id="rId2"/>
  <legacyDrawing r:id="rId3"/>
  <oleObjects>
    <mc:AlternateContent xmlns:mc="http://schemas.openxmlformats.org/markup-compatibility/2006">
      <mc:Choice Requires="x14">
        <oleObject progId="Word.Picture.8" shapeId="7169" r:id="rId4">
          <objectPr defaultSize="0" autoPict="0" altText="" r:id="rId5">
            <anchor moveWithCells="1" sizeWithCells="1">
              <from>
                <xdr:col>0</xdr:col>
                <xdr:colOff>38100</xdr:colOff>
                <xdr:row>1</xdr:row>
                <xdr:rowOff>0</xdr:rowOff>
              </from>
              <to>
                <xdr:col>2</xdr:col>
                <xdr:colOff>695325</xdr:colOff>
                <xdr:row>3</xdr:row>
                <xdr:rowOff>0</xdr:rowOff>
              </to>
            </anchor>
          </objectPr>
        </oleObject>
      </mc:Choice>
      <mc:Fallback>
        <oleObject progId="Word.Picture.8" shapeId="7169"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9"/>
  <sheetViews>
    <sheetView zoomScale="80" zoomScaleNormal="80" workbookViewId="0">
      <selection activeCell="A14" sqref="A14"/>
    </sheetView>
  </sheetViews>
  <sheetFormatPr defaultRowHeight="12.75" x14ac:dyDescent="0.2"/>
  <cols>
    <col min="1" max="1" width="7.140625" style="36" customWidth="1"/>
    <col min="2" max="2" width="12.28515625" style="36" customWidth="1"/>
    <col min="3" max="3" width="12" style="36" customWidth="1"/>
    <col min="4" max="4" width="64.28515625" style="36" customWidth="1"/>
    <col min="5" max="5" width="11.140625" style="36" bestFit="1" customWidth="1"/>
    <col min="6" max="6" width="5.28515625" style="36" customWidth="1"/>
    <col min="7" max="7" width="8.140625" style="36" customWidth="1"/>
    <col min="8" max="8" width="13.7109375" style="36" customWidth="1"/>
    <col min="9" max="9" width="15.7109375" style="36" bestFit="1" customWidth="1"/>
    <col min="10" max="10" width="16.140625" style="36" hidden="1" customWidth="1"/>
    <col min="11" max="11" width="10.140625" style="36" customWidth="1"/>
    <col min="12" max="12" width="9.5703125" style="36" bestFit="1" customWidth="1"/>
    <col min="13" max="256" width="9.140625" style="36"/>
    <col min="257" max="257" width="7.140625" style="36" customWidth="1"/>
    <col min="258" max="258" width="12.28515625" style="36" customWidth="1"/>
    <col min="259" max="259" width="12" style="36" customWidth="1"/>
    <col min="260" max="260" width="26.28515625" style="36" customWidth="1"/>
    <col min="261" max="261" width="11.140625" style="36" bestFit="1" customWidth="1"/>
    <col min="262" max="262" width="5.28515625" style="36" customWidth="1"/>
    <col min="263" max="263" width="6.7109375" style="36" customWidth="1"/>
    <col min="264" max="264" width="11.7109375" style="36" bestFit="1" customWidth="1"/>
    <col min="265" max="265" width="15.7109375" style="36" bestFit="1" customWidth="1"/>
    <col min="266" max="266" width="0" style="36" hidden="1" customWidth="1"/>
    <col min="267" max="267" width="15.42578125" style="36" customWidth="1"/>
    <col min="268" max="268" width="9.5703125" style="36" bestFit="1" customWidth="1"/>
    <col min="269" max="512" width="9.140625" style="36"/>
    <col min="513" max="513" width="7.140625" style="36" customWidth="1"/>
    <col min="514" max="514" width="12.28515625" style="36" customWidth="1"/>
    <col min="515" max="515" width="12" style="36" customWidth="1"/>
    <col min="516" max="516" width="26.28515625" style="36" customWidth="1"/>
    <col min="517" max="517" width="11.140625" style="36" bestFit="1" customWidth="1"/>
    <col min="518" max="518" width="5.28515625" style="36" customWidth="1"/>
    <col min="519" max="519" width="6.7109375" style="36" customWidth="1"/>
    <col min="520" max="520" width="11.7109375" style="36" bestFit="1" customWidth="1"/>
    <col min="521" max="521" width="15.7109375" style="36" bestFit="1" customWidth="1"/>
    <col min="522" max="522" width="0" style="36" hidden="1" customWidth="1"/>
    <col min="523" max="523" width="15.42578125" style="36" customWidth="1"/>
    <col min="524" max="524" width="9.5703125" style="36" bestFit="1" customWidth="1"/>
    <col min="525" max="768" width="9.140625" style="36"/>
    <col min="769" max="769" width="7.140625" style="36" customWidth="1"/>
    <col min="770" max="770" width="12.28515625" style="36" customWidth="1"/>
    <col min="771" max="771" width="12" style="36" customWidth="1"/>
    <col min="772" max="772" width="26.28515625" style="36" customWidth="1"/>
    <col min="773" max="773" width="11.140625" style="36" bestFit="1" customWidth="1"/>
    <col min="774" max="774" width="5.28515625" style="36" customWidth="1"/>
    <col min="775" max="775" width="6.7109375" style="36" customWidth="1"/>
    <col min="776" max="776" width="11.7109375" style="36" bestFit="1" customWidth="1"/>
    <col min="777" max="777" width="15.7109375" style="36" bestFit="1" customWidth="1"/>
    <col min="778" max="778" width="0" style="36" hidden="1" customWidth="1"/>
    <col min="779" max="779" width="15.42578125" style="36" customWidth="1"/>
    <col min="780" max="780" width="9.5703125" style="36" bestFit="1" customWidth="1"/>
    <col min="781" max="1024" width="9.140625" style="36"/>
    <col min="1025" max="1025" width="7.140625" style="36" customWidth="1"/>
    <col min="1026" max="1026" width="12.28515625" style="36" customWidth="1"/>
    <col min="1027" max="1027" width="12" style="36" customWidth="1"/>
    <col min="1028" max="1028" width="26.28515625" style="36" customWidth="1"/>
    <col min="1029" max="1029" width="11.140625" style="36" bestFit="1" customWidth="1"/>
    <col min="1030" max="1030" width="5.28515625" style="36" customWidth="1"/>
    <col min="1031" max="1031" width="6.7109375" style="36" customWidth="1"/>
    <col min="1032" max="1032" width="11.7109375" style="36" bestFit="1" customWidth="1"/>
    <col min="1033" max="1033" width="15.7109375" style="36" bestFit="1" customWidth="1"/>
    <col min="1034" max="1034" width="0" style="36" hidden="1" customWidth="1"/>
    <col min="1035" max="1035" width="15.42578125" style="36" customWidth="1"/>
    <col min="1036" max="1036" width="9.5703125" style="36" bestFit="1" customWidth="1"/>
    <col min="1037" max="1280" width="9.140625" style="36"/>
    <col min="1281" max="1281" width="7.140625" style="36" customWidth="1"/>
    <col min="1282" max="1282" width="12.28515625" style="36" customWidth="1"/>
    <col min="1283" max="1283" width="12" style="36" customWidth="1"/>
    <col min="1284" max="1284" width="26.28515625" style="36" customWidth="1"/>
    <col min="1285" max="1285" width="11.140625" style="36" bestFit="1" customWidth="1"/>
    <col min="1286" max="1286" width="5.28515625" style="36" customWidth="1"/>
    <col min="1287" max="1287" width="6.7109375" style="36" customWidth="1"/>
    <col min="1288" max="1288" width="11.7109375" style="36" bestFit="1" customWidth="1"/>
    <col min="1289" max="1289" width="15.7109375" style="36" bestFit="1" customWidth="1"/>
    <col min="1290" max="1290" width="0" style="36" hidden="1" customWidth="1"/>
    <col min="1291" max="1291" width="15.42578125" style="36" customWidth="1"/>
    <col min="1292" max="1292" width="9.5703125" style="36" bestFit="1" customWidth="1"/>
    <col min="1293" max="1536" width="9.140625" style="36"/>
    <col min="1537" max="1537" width="7.140625" style="36" customWidth="1"/>
    <col min="1538" max="1538" width="12.28515625" style="36" customWidth="1"/>
    <col min="1539" max="1539" width="12" style="36" customWidth="1"/>
    <col min="1540" max="1540" width="26.28515625" style="36" customWidth="1"/>
    <col min="1541" max="1541" width="11.140625" style="36" bestFit="1" customWidth="1"/>
    <col min="1542" max="1542" width="5.28515625" style="36" customWidth="1"/>
    <col min="1543" max="1543" width="6.7109375" style="36" customWidth="1"/>
    <col min="1544" max="1544" width="11.7109375" style="36" bestFit="1" customWidth="1"/>
    <col min="1545" max="1545" width="15.7109375" style="36" bestFit="1" customWidth="1"/>
    <col min="1546" max="1546" width="0" style="36" hidden="1" customWidth="1"/>
    <col min="1547" max="1547" width="15.42578125" style="36" customWidth="1"/>
    <col min="1548" max="1548" width="9.5703125" style="36" bestFit="1" customWidth="1"/>
    <col min="1549" max="1792" width="9.140625" style="36"/>
    <col min="1793" max="1793" width="7.140625" style="36" customWidth="1"/>
    <col min="1794" max="1794" width="12.28515625" style="36" customWidth="1"/>
    <col min="1795" max="1795" width="12" style="36" customWidth="1"/>
    <col min="1796" max="1796" width="26.28515625" style="36" customWidth="1"/>
    <col min="1797" max="1797" width="11.140625" style="36" bestFit="1" customWidth="1"/>
    <col min="1798" max="1798" width="5.28515625" style="36" customWidth="1"/>
    <col min="1799" max="1799" width="6.7109375" style="36" customWidth="1"/>
    <col min="1800" max="1800" width="11.7109375" style="36" bestFit="1" customWidth="1"/>
    <col min="1801" max="1801" width="15.7109375" style="36" bestFit="1" customWidth="1"/>
    <col min="1802" max="1802" width="0" style="36" hidden="1" customWidth="1"/>
    <col min="1803" max="1803" width="15.42578125" style="36" customWidth="1"/>
    <col min="1804" max="1804" width="9.5703125" style="36" bestFit="1" customWidth="1"/>
    <col min="1805" max="2048" width="9.140625" style="36"/>
    <col min="2049" max="2049" width="7.140625" style="36" customWidth="1"/>
    <col min="2050" max="2050" width="12.28515625" style="36" customWidth="1"/>
    <col min="2051" max="2051" width="12" style="36" customWidth="1"/>
    <col min="2052" max="2052" width="26.28515625" style="36" customWidth="1"/>
    <col min="2053" max="2053" width="11.140625" style="36" bestFit="1" customWidth="1"/>
    <col min="2054" max="2054" width="5.28515625" style="36" customWidth="1"/>
    <col min="2055" max="2055" width="6.7109375" style="36" customWidth="1"/>
    <col min="2056" max="2056" width="11.7109375" style="36" bestFit="1" customWidth="1"/>
    <col min="2057" max="2057" width="15.7109375" style="36" bestFit="1" customWidth="1"/>
    <col min="2058" max="2058" width="0" style="36" hidden="1" customWidth="1"/>
    <col min="2059" max="2059" width="15.42578125" style="36" customWidth="1"/>
    <col min="2060" max="2060" width="9.5703125" style="36" bestFit="1" customWidth="1"/>
    <col min="2061" max="2304" width="9.140625" style="36"/>
    <col min="2305" max="2305" width="7.140625" style="36" customWidth="1"/>
    <col min="2306" max="2306" width="12.28515625" style="36" customWidth="1"/>
    <col min="2307" max="2307" width="12" style="36" customWidth="1"/>
    <col min="2308" max="2308" width="26.28515625" style="36" customWidth="1"/>
    <col min="2309" max="2309" width="11.140625" style="36" bestFit="1" customWidth="1"/>
    <col min="2310" max="2310" width="5.28515625" style="36" customWidth="1"/>
    <col min="2311" max="2311" width="6.7109375" style="36" customWidth="1"/>
    <col min="2312" max="2312" width="11.7109375" style="36" bestFit="1" customWidth="1"/>
    <col min="2313" max="2313" width="15.7109375" style="36" bestFit="1" customWidth="1"/>
    <col min="2314" max="2314" width="0" style="36" hidden="1" customWidth="1"/>
    <col min="2315" max="2315" width="15.42578125" style="36" customWidth="1"/>
    <col min="2316" max="2316" width="9.5703125" style="36" bestFit="1" customWidth="1"/>
    <col min="2317" max="2560" width="9.140625" style="36"/>
    <col min="2561" max="2561" width="7.140625" style="36" customWidth="1"/>
    <col min="2562" max="2562" width="12.28515625" style="36" customWidth="1"/>
    <col min="2563" max="2563" width="12" style="36" customWidth="1"/>
    <col min="2564" max="2564" width="26.28515625" style="36" customWidth="1"/>
    <col min="2565" max="2565" width="11.140625" style="36" bestFit="1" customWidth="1"/>
    <col min="2566" max="2566" width="5.28515625" style="36" customWidth="1"/>
    <col min="2567" max="2567" width="6.7109375" style="36" customWidth="1"/>
    <col min="2568" max="2568" width="11.7109375" style="36" bestFit="1" customWidth="1"/>
    <col min="2569" max="2569" width="15.7109375" style="36" bestFit="1" customWidth="1"/>
    <col min="2570" max="2570" width="0" style="36" hidden="1" customWidth="1"/>
    <col min="2571" max="2571" width="15.42578125" style="36" customWidth="1"/>
    <col min="2572" max="2572" width="9.5703125" style="36" bestFit="1" customWidth="1"/>
    <col min="2573" max="2816" width="9.140625" style="36"/>
    <col min="2817" max="2817" width="7.140625" style="36" customWidth="1"/>
    <col min="2818" max="2818" width="12.28515625" style="36" customWidth="1"/>
    <col min="2819" max="2819" width="12" style="36" customWidth="1"/>
    <col min="2820" max="2820" width="26.28515625" style="36" customWidth="1"/>
    <col min="2821" max="2821" width="11.140625" style="36" bestFit="1" customWidth="1"/>
    <col min="2822" max="2822" width="5.28515625" style="36" customWidth="1"/>
    <col min="2823" max="2823" width="6.7109375" style="36" customWidth="1"/>
    <col min="2824" max="2824" width="11.7109375" style="36" bestFit="1" customWidth="1"/>
    <col min="2825" max="2825" width="15.7109375" style="36" bestFit="1" customWidth="1"/>
    <col min="2826" max="2826" width="0" style="36" hidden="1" customWidth="1"/>
    <col min="2827" max="2827" width="15.42578125" style="36" customWidth="1"/>
    <col min="2828" max="2828" width="9.5703125" style="36" bestFit="1" customWidth="1"/>
    <col min="2829" max="3072" width="9.140625" style="36"/>
    <col min="3073" max="3073" width="7.140625" style="36" customWidth="1"/>
    <col min="3074" max="3074" width="12.28515625" style="36" customWidth="1"/>
    <col min="3075" max="3075" width="12" style="36" customWidth="1"/>
    <col min="3076" max="3076" width="26.28515625" style="36" customWidth="1"/>
    <col min="3077" max="3077" width="11.140625" style="36" bestFit="1" customWidth="1"/>
    <col min="3078" max="3078" width="5.28515625" style="36" customWidth="1"/>
    <col min="3079" max="3079" width="6.7109375" style="36" customWidth="1"/>
    <col min="3080" max="3080" width="11.7109375" style="36" bestFit="1" customWidth="1"/>
    <col min="3081" max="3081" width="15.7109375" style="36" bestFit="1" customWidth="1"/>
    <col min="3082" max="3082" width="0" style="36" hidden="1" customWidth="1"/>
    <col min="3083" max="3083" width="15.42578125" style="36" customWidth="1"/>
    <col min="3084" max="3084" width="9.5703125" style="36" bestFit="1" customWidth="1"/>
    <col min="3085" max="3328" width="9.140625" style="36"/>
    <col min="3329" max="3329" width="7.140625" style="36" customWidth="1"/>
    <col min="3330" max="3330" width="12.28515625" style="36" customWidth="1"/>
    <col min="3331" max="3331" width="12" style="36" customWidth="1"/>
    <col min="3332" max="3332" width="26.28515625" style="36" customWidth="1"/>
    <col min="3333" max="3333" width="11.140625" style="36" bestFit="1" customWidth="1"/>
    <col min="3334" max="3334" width="5.28515625" style="36" customWidth="1"/>
    <col min="3335" max="3335" width="6.7109375" style="36" customWidth="1"/>
    <col min="3336" max="3336" width="11.7109375" style="36" bestFit="1" customWidth="1"/>
    <col min="3337" max="3337" width="15.7109375" style="36" bestFit="1" customWidth="1"/>
    <col min="3338" max="3338" width="0" style="36" hidden="1" customWidth="1"/>
    <col min="3339" max="3339" width="15.42578125" style="36" customWidth="1"/>
    <col min="3340" max="3340" width="9.5703125" style="36" bestFit="1" customWidth="1"/>
    <col min="3341" max="3584" width="9.140625" style="36"/>
    <col min="3585" max="3585" width="7.140625" style="36" customWidth="1"/>
    <col min="3586" max="3586" width="12.28515625" style="36" customWidth="1"/>
    <col min="3587" max="3587" width="12" style="36" customWidth="1"/>
    <col min="3588" max="3588" width="26.28515625" style="36" customWidth="1"/>
    <col min="3589" max="3589" width="11.140625" style="36" bestFit="1" customWidth="1"/>
    <col min="3590" max="3590" width="5.28515625" style="36" customWidth="1"/>
    <col min="3591" max="3591" width="6.7109375" style="36" customWidth="1"/>
    <col min="3592" max="3592" width="11.7109375" style="36" bestFit="1" customWidth="1"/>
    <col min="3593" max="3593" width="15.7109375" style="36" bestFit="1" customWidth="1"/>
    <col min="3594" max="3594" width="0" style="36" hidden="1" customWidth="1"/>
    <col min="3595" max="3595" width="15.42578125" style="36" customWidth="1"/>
    <col min="3596" max="3596" width="9.5703125" style="36" bestFit="1" customWidth="1"/>
    <col min="3597" max="3840" width="9.140625" style="36"/>
    <col min="3841" max="3841" width="7.140625" style="36" customWidth="1"/>
    <col min="3842" max="3842" width="12.28515625" style="36" customWidth="1"/>
    <col min="3843" max="3843" width="12" style="36" customWidth="1"/>
    <col min="3844" max="3844" width="26.28515625" style="36" customWidth="1"/>
    <col min="3845" max="3845" width="11.140625" style="36" bestFit="1" customWidth="1"/>
    <col min="3846" max="3846" width="5.28515625" style="36" customWidth="1"/>
    <col min="3847" max="3847" width="6.7109375" style="36" customWidth="1"/>
    <col min="3848" max="3848" width="11.7109375" style="36" bestFit="1" customWidth="1"/>
    <col min="3849" max="3849" width="15.7109375" style="36" bestFit="1" customWidth="1"/>
    <col min="3850" max="3850" width="0" style="36" hidden="1" customWidth="1"/>
    <col min="3851" max="3851" width="15.42578125" style="36" customWidth="1"/>
    <col min="3852" max="3852" width="9.5703125" style="36" bestFit="1" customWidth="1"/>
    <col min="3853" max="4096" width="9.140625" style="36"/>
    <col min="4097" max="4097" width="7.140625" style="36" customWidth="1"/>
    <col min="4098" max="4098" width="12.28515625" style="36" customWidth="1"/>
    <col min="4099" max="4099" width="12" style="36" customWidth="1"/>
    <col min="4100" max="4100" width="26.28515625" style="36" customWidth="1"/>
    <col min="4101" max="4101" width="11.140625" style="36" bestFit="1" customWidth="1"/>
    <col min="4102" max="4102" width="5.28515625" style="36" customWidth="1"/>
    <col min="4103" max="4103" width="6.7109375" style="36" customWidth="1"/>
    <col min="4104" max="4104" width="11.7109375" style="36" bestFit="1" customWidth="1"/>
    <col min="4105" max="4105" width="15.7109375" style="36" bestFit="1" customWidth="1"/>
    <col min="4106" max="4106" width="0" style="36" hidden="1" customWidth="1"/>
    <col min="4107" max="4107" width="15.42578125" style="36" customWidth="1"/>
    <col min="4108" max="4108" width="9.5703125" style="36" bestFit="1" customWidth="1"/>
    <col min="4109" max="4352" width="9.140625" style="36"/>
    <col min="4353" max="4353" width="7.140625" style="36" customWidth="1"/>
    <col min="4354" max="4354" width="12.28515625" style="36" customWidth="1"/>
    <col min="4355" max="4355" width="12" style="36" customWidth="1"/>
    <col min="4356" max="4356" width="26.28515625" style="36" customWidth="1"/>
    <col min="4357" max="4357" width="11.140625" style="36" bestFit="1" customWidth="1"/>
    <col min="4358" max="4358" width="5.28515625" style="36" customWidth="1"/>
    <col min="4359" max="4359" width="6.7109375" style="36" customWidth="1"/>
    <col min="4360" max="4360" width="11.7109375" style="36" bestFit="1" customWidth="1"/>
    <col min="4361" max="4361" width="15.7109375" style="36" bestFit="1" customWidth="1"/>
    <col min="4362" max="4362" width="0" style="36" hidden="1" customWidth="1"/>
    <col min="4363" max="4363" width="15.42578125" style="36" customWidth="1"/>
    <col min="4364" max="4364" width="9.5703125" style="36" bestFit="1" customWidth="1"/>
    <col min="4365" max="4608" width="9.140625" style="36"/>
    <col min="4609" max="4609" width="7.140625" style="36" customWidth="1"/>
    <col min="4610" max="4610" width="12.28515625" style="36" customWidth="1"/>
    <col min="4611" max="4611" width="12" style="36" customWidth="1"/>
    <col min="4612" max="4612" width="26.28515625" style="36" customWidth="1"/>
    <col min="4613" max="4613" width="11.140625" style="36" bestFit="1" customWidth="1"/>
    <col min="4614" max="4614" width="5.28515625" style="36" customWidth="1"/>
    <col min="4615" max="4615" width="6.7109375" style="36" customWidth="1"/>
    <col min="4616" max="4616" width="11.7109375" style="36" bestFit="1" customWidth="1"/>
    <col min="4617" max="4617" width="15.7109375" style="36" bestFit="1" customWidth="1"/>
    <col min="4618" max="4618" width="0" style="36" hidden="1" customWidth="1"/>
    <col min="4619" max="4619" width="15.42578125" style="36" customWidth="1"/>
    <col min="4620" max="4620" width="9.5703125" style="36" bestFit="1" customWidth="1"/>
    <col min="4621" max="4864" width="9.140625" style="36"/>
    <col min="4865" max="4865" width="7.140625" style="36" customWidth="1"/>
    <col min="4866" max="4866" width="12.28515625" style="36" customWidth="1"/>
    <col min="4867" max="4867" width="12" style="36" customWidth="1"/>
    <col min="4868" max="4868" width="26.28515625" style="36" customWidth="1"/>
    <col min="4869" max="4869" width="11.140625" style="36" bestFit="1" customWidth="1"/>
    <col min="4870" max="4870" width="5.28515625" style="36" customWidth="1"/>
    <col min="4871" max="4871" width="6.7109375" style="36" customWidth="1"/>
    <col min="4872" max="4872" width="11.7109375" style="36" bestFit="1" customWidth="1"/>
    <col min="4873" max="4873" width="15.7109375" style="36" bestFit="1" customWidth="1"/>
    <col min="4874" max="4874" width="0" style="36" hidden="1" customWidth="1"/>
    <col min="4875" max="4875" width="15.42578125" style="36" customWidth="1"/>
    <col min="4876" max="4876" width="9.5703125" style="36" bestFit="1" customWidth="1"/>
    <col min="4877" max="5120" width="9.140625" style="36"/>
    <col min="5121" max="5121" width="7.140625" style="36" customWidth="1"/>
    <col min="5122" max="5122" width="12.28515625" style="36" customWidth="1"/>
    <col min="5123" max="5123" width="12" style="36" customWidth="1"/>
    <col min="5124" max="5124" width="26.28515625" style="36" customWidth="1"/>
    <col min="5125" max="5125" width="11.140625" style="36" bestFit="1" customWidth="1"/>
    <col min="5126" max="5126" width="5.28515625" style="36" customWidth="1"/>
    <col min="5127" max="5127" width="6.7109375" style="36" customWidth="1"/>
    <col min="5128" max="5128" width="11.7109375" style="36" bestFit="1" customWidth="1"/>
    <col min="5129" max="5129" width="15.7109375" style="36" bestFit="1" customWidth="1"/>
    <col min="5130" max="5130" width="0" style="36" hidden="1" customWidth="1"/>
    <col min="5131" max="5131" width="15.42578125" style="36" customWidth="1"/>
    <col min="5132" max="5132" width="9.5703125" style="36" bestFit="1" customWidth="1"/>
    <col min="5133" max="5376" width="9.140625" style="36"/>
    <col min="5377" max="5377" width="7.140625" style="36" customWidth="1"/>
    <col min="5378" max="5378" width="12.28515625" style="36" customWidth="1"/>
    <col min="5379" max="5379" width="12" style="36" customWidth="1"/>
    <col min="5380" max="5380" width="26.28515625" style="36" customWidth="1"/>
    <col min="5381" max="5381" width="11.140625" style="36" bestFit="1" customWidth="1"/>
    <col min="5382" max="5382" width="5.28515625" style="36" customWidth="1"/>
    <col min="5383" max="5383" width="6.7109375" style="36" customWidth="1"/>
    <col min="5384" max="5384" width="11.7109375" style="36" bestFit="1" customWidth="1"/>
    <col min="5385" max="5385" width="15.7109375" style="36" bestFit="1" customWidth="1"/>
    <col min="5386" max="5386" width="0" style="36" hidden="1" customWidth="1"/>
    <col min="5387" max="5387" width="15.42578125" style="36" customWidth="1"/>
    <col min="5388" max="5388" width="9.5703125" style="36" bestFit="1" customWidth="1"/>
    <col min="5389" max="5632" width="9.140625" style="36"/>
    <col min="5633" max="5633" width="7.140625" style="36" customWidth="1"/>
    <col min="5634" max="5634" width="12.28515625" style="36" customWidth="1"/>
    <col min="5635" max="5635" width="12" style="36" customWidth="1"/>
    <col min="5636" max="5636" width="26.28515625" style="36" customWidth="1"/>
    <col min="5637" max="5637" width="11.140625" style="36" bestFit="1" customWidth="1"/>
    <col min="5638" max="5638" width="5.28515625" style="36" customWidth="1"/>
    <col min="5639" max="5639" width="6.7109375" style="36" customWidth="1"/>
    <col min="5640" max="5640" width="11.7109375" style="36" bestFit="1" customWidth="1"/>
    <col min="5641" max="5641" width="15.7109375" style="36" bestFit="1" customWidth="1"/>
    <col min="5642" max="5642" width="0" style="36" hidden="1" customWidth="1"/>
    <col min="5643" max="5643" width="15.42578125" style="36" customWidth="1"/>
    <col min="5644" max="5644" width="9.5703125" style="36" bestFit="1" customWidth="1"/>
    <col min="5645" max="5888" width="9.140625" style="36"/>
    <col min="5889" max="5889" width="7.140625" style="36" customWidth="1"/>
    <col min="5890" max="5890" width="12.28515625" style="36" customWidth="1"/>
    <col min="5891" max="5891" width="12" style="36" customWidth="1"/>
    <col min="5892" max="5892" width="26.28515625" style="36" customWidth="1"/>
    <col min="5893" max="5893" width="11.140625" style="36" bestFit="1" customWidth="1"/>
    <col min="5894" max="5894" width="5.28515625" style="36" customWidth="1"/>
    <col min="5895" max="5895" width="6.7109375" style="36" customWidth="1"/>
    <col min="5896" max="5896" width="11.7109375" style="36" bestFit="1" customWidth="1"/>
    <col min="5897" max="5897" width="15.7109375" style="36" bestFit="1" customWidth="1"/>
    <col min="5898" max="5898" width="0" style="36" hidden="1" customWidth="1"/>
    <col min="5899" max="5899" width="15.42578125" style="36" customWidth="1"/>
    <col min="5900" max="5900" width="9.5703125" style="36" bestFit="1" customWidth="1"/>
    <col min="5901" max="6144" width="9.140625" style="36"/>
    <col min="6145" max="6145" width="7.140625" style="36" customWidth="1"/>
    <col min="6146" max="6146" width="12.28515625" style="36" customWidth="1"/>
    <col min="6147" max="6147" width="12" style="36" customWidth="1"/>
    <col min="6148" max="6148" width="26.28515625" style="36" customWidth="1"/>
    <col min="6149" max="6149" width="11.140625" style="36" bestFit="1" customWidth="1"/>
    <col min="6150" max="6150" width="5.28515625" style="36" customWidth="1"/>
    <col min="6151" max="6151" width="6.7109375" style="36" customWidth="1"/>
    <col min="6152" max="6152" width="11.7109375" style="36" bestFit="1" customWidth="1"/>
    <col min="6153" max="6153" width="15.7109375" style="36" bestFit="1" customWidth="1"/>
    <col min="6154" max="6154" width="0" style="36" hidden="1" customWidth="1"/>
    <col min="6155" max="6155" width="15.42578125" style="36" customWidth="1"/>
    <col min="6156" max="6156" width="9.5703125" style="36" bestFit="1" customWidth="1"/>
    <col min="6157" max="6400" width="9.140625" style="36"/>
    <col min="6401" max="6401" width="7.140625" style="36" customWidth="1"/>
    <col min="6402" max="6402" width="12.28515625" style="36" customWidth="1"/>
    <col min="6403" max="6403" width="12" style="36" customWidth="1"/>
    <col min="6404" max="6404" width="26.28515625" style="36" customWidth="1"/>
    <col min="6405" max="6405" width="11.140625" style="36" bestFit="1" customWidth="1"/>
    <col min="6406" max="6406" width="5.28515625" style="36" customWidth="1"/>
    <col min="6407" max="6407" width="6.7109375" style="36" customWidth="1"/>
    <col min="6408" max="6408" width="11.7109375" style="36" bestFit="1" customWidth="1"/>
    <col min="6409" max="6409" width="15.7109375" style="36" bestFit="1" customWidth="1"/>
    <col min="6410" max="6410" width="0" style="36" hidden="1" customWidth="1"/>
    <col min="6411" max="6411" width="15.42578125" style="36" customWidth="1"/>
    <col min="6412" max="6412" width="9.5703125" style="36" bestFit="1" customWidth="1"/>
    <col min="6413" max="6656" width="9.140625" style="36"/>
    <col min="6657" max="6657" width="7.140625" style="36" customWidth="1"/>
    <col min="6658" max="6658" width="12.28515625" style="36" customWidth="1"/>
    <col min="6659" max="6659" width="12" style="36" customWidth="1"/>
    <col min="6660" max="6660" width="26.28515625" style="36" customWidth="1"/>
    <col min="6661" max="6661" width="11.140625" style="36" bestFit="1" customWidth="1"/>
    <col min="6662" max="6662" width="5.28515625" style="36" customWidth="1"/>
    <col min="6663" max="6663" width="6.7109375" style="36" customWidth="1"/>
    <col min="6664" max="6664" width="11.7109375" style="36" bestFit="1" customWidth="1"/>
    <col min="6665" max="6665" width="15.7109375" style="36" bestFit="1" customWidth="1"/>
    <col min="6666" max="6666" width="0" style="36" hidden="1" customWidth="1"/>
    <col min="6667" max="6667" width="15.42578125" style="36" customWidth="1"/>
    <col min="6668" max="6668" width="9.5703125" style="36" bestFit="1" customWidth="1"/>
    <col min="6669" max="6912" width="9.140625" style="36"/>
    <col min="6913" max="6913" width="7.140625" style="36" customWidth="1"/>
    <col min="6914" max="6914" width="12.28515625" style="36" customWidth="1"/>
    <col min="6915" max="6915" width="12" style="36" customWidth="1"/>
    <col min="6916" max="6916" width="26.28515625" style="36" customWidth="1"/>
    <col min="6917" max="6917" width="11.140625" style="36" bestFit="1" customWidth="1"/>
    <col min="6918" max="6918" width="5.28515625" style="36" customWidth="1"/>
    <col min="6919" max="6919" width="6.7109375" style="36" customWidth="1"/>
    <col min="6920" max="6920" width="11.7109375" style="36" bestFit="1" customWidth="1"/>
    <col min="6921" max="6921" width="15.7109375" style="36" bestFit="1" customWidth="1"/>
    <col min="6922" max="6922" width="0" style="36" hidden="1" customWidth="1"/>
    <col min="6923" max="6923" width="15.42578125" style="36" customWidth="1"/>
    <col min="6924" max="6924" width="9.5703125" style="36" bestFit="1" customWidth="1"/>
    <col min="6925" max="7168" width="9.140625" style="36"/>
    <col min="7169" max="7169" width="7.140625" style="36" customWidth="1"/>
    <col min="7170" max="7170" width="12.28515625" style="36" customWidth="1"/>
    <col min="7171" max="7171" width="12" style="36" customWidth="1"/>
    <col min="7172" max="7172" width="26.28515625" style="36" customWidth="1"/>
    <col min="7173" max="7173" width="11.140625" style="36" bestFit="1" customWidth="1"/>
    <col min="7174" max="7174" width="5.28515625" style="36" customWidth="1"/>
    <col min="7175" max="7175" width="6.7109375" style="36" customWidth="1"/>
    <col min="7176" max="7176" width="11.7109375" style="36" bestFit="1" customWidth="1"/>
    <col min="7177" max="7177" width="15.7109375" style="36" bestFit="1" customWidth="1"/>
    <col min="7178" max="7178" width="0" style="36" hidden="1" customWidth="1"/>
    <col min="7179" max="7179" width="15.42578125" style="36" customWidth="1"/>
    <col min="7180" max="7180" width="9.5703125" style="36" bestFit="1" customWidth="1"/>
    <col min="7181" max="7424" width="9.140625" style="36"/>
    <col min="7425" max="7425" width="7.140625" style="36" customWidth="1"/>
    <col min="7426" max="7426" width="12.28515625" style="36" customWidth="1"/>
    <col min="7427" max="7427" width="12" style="36" customWidth="1"/>
    <col min="7428" max="7428" width="26.28515625" style="36" customWidth="1"/>
    <col min="7429" max="7429" width="11.140625" style="36" bestFit="1" customWidth="1"/>
    <col min="7430" max="7430" width="5.28515625" style="36" customWidth="1"/>
    <col min="7431" max="7431" width="6.7109375" style="36" customWidth="1"/>
    <col min="7432" max="7432" width="11.7109375" style="36" bestFit="1" customWidth="1"/>
    <col min="7433" max="7433" width="15.7109375" style="36" bestFit="1" customWidth="1"/>
    <col min="7434" max="7434" width="0" style="36" hidden="1" customWidth="1"/>
    <col min="7435" max="7435" width="15.42578125" style="36" customWidth="1"/>
    <col min="7436" max="7436" width="9.5703125" style="36" bestFit="1" customWidth="1"/>
    <col min="7437" max="7680" width="9.140625" style="36"/>
    <col min="7681" max="7681" width="7.140625" style="36" customWidth="1"/>
    <col min="7682" max="7682" width="12.28515625" style="36" customWidth="1"/>
    <col min="7683" max="7683" width="12" style="36" customWidth="1"/>
    <col min="7684" max="7684" width="26.28515625" style="36" customWidth="1"/>
    <col min="7685" max="7685" width="11.140625" style="36" bestFit="1" customWidth="1"/>
    <col min="7686" max="7686" width="5.28515625" style="36" customWidth="1"/>
    <col min="7687" max="7687" width="6.7109375" style="36" customWidth="1"/>
    <col min="7688" max="7688" width="11.7109375" style="36" bestFit="1" customWidth="1"/>
    <col min="7689" max="7689" width="15.7109375" style="36" bestFit="1" customWidth="1"/>
    <col min="7690" max="7690" width="0" style="36" hidden="1" customWidth="1"/>
    <col min="7691" max="7691" width="15.42578125" style="36" customWidth="1"/>
    <col min="7692" max="7692" width="9.5703125" style="36" bestFit="1" customWidth="1"/>
    <col min="7693" max="7936" width="9.140625" style="36"/>
    <col min="7937" max="7937" width="7.140625" style="36" customWidth="1"/>
    <col min="7938" max="7938" width="12.28515625" style="36" customWidth="1"/>
    <col min="7939" max="7939" width="12" style="36" customWidth="1"/>
    <col min="7940" max="7940" width="26.28515625" style="36" customWidth="1"/>
    <col min="7941" max="7941" width="11.140625" style="36" bestFit="1" customWidth="1"/>
    <col min="7942" max="7942" width="5.28515625" style="36" customWidth="1"/>
    <col min="7943" max="7943" width="6.7109375" style="36" customWidth="1"/>
    <col min="7944" max="7944" width="11.7109375" style="36" bestFit="1" customWidth="1"/>
    <col min="7945" max="7945" width="15.7109375" style="36" bestFit="1" customWidth="1"/>
    <col min="7946" max="7946" width="0" style="36" hidden="1" customWidth="1"/>
    <col min="7947" max="7947" width="15.42578125" style="36" customWidth="1"/>
    <col min="7948" max="7948" width="9.5703125" style="36" bestFit="1" customWidth="1"/>
    <col min="7949" max="8192" width="9.140625" style="36"/>
    <col min="8193" max="8193" width="7.140625" style="36" customWidth="1"/>
    <col min="8194" max="8194" width="12.28515625" style="36" customWidth="1"/>
    <col min="8195" max="8195" width="12" style="36" customWidth="1"/>
    <col min="8196" max="8196" width="26.28515625" style="36" customWidth="1"/>
    <col min="8197" max="8197" width="11.140625" style="36" bestFit="1" customWidth="1"/>
    <col min="8198" max="8198" width="5.28515625" style="36" customWidth="1"/>
    <col min="8199" max="8199" width="6.7109375" style="36" customWidth="1"/>
    <col min="8200" max="8200" width="11.7109375" style="36" bestFit="1" customWidth="1"/>
    <col min="8201" max="8201" width="15.7109375" style="36" bestFit="1" customWidth="1"/>
    <col min="8202" max="8202" width="0" style="36" hidden="1" customWidth="1"/>
    <col min="8203" max="8203" width="15.42578125" style="36" customWidth="1"/>
    <col min="8204" max="8204" width="9.5703125" style="36" bestFit="1" customWidth="1"/>
    <col min="8205" max="8448" width="9.140625" style="36"/>
    <col min="8449" max="8449" width="7.140625" style="36" customWidth="1"/>
    <col min="8450" max="8450" width="12.28515625" style="36" customWidth="1"/>
    <col min="8451" max="8451" width="12" style="36" customWidth="1"/>
    <col min="8452" max="8452" width="26.28515625" style="36" customWidth="1"/>
    <col min="8453" max="8453" width="11.140625" style="36" bestFit="1" customWidth="1"/>
    <col min="8454" max="8454" width="5.28515625" style="36" customWidth="1"/>
    <col min="8455" max="8455" width="6.7109375" style="36" customWidth="1"/>
    <col min="8456" max="8456" width="11.7109375" style="36" bestFit="1" customWidth="1"/>
    <col min="8457" max="8457" width="15.7109375" style="36" bestFit="1" customWidth="1"/>
    <col min="8458" max="8458" width="0" style="36" hidden="1" customWidth="1"/>
    <col min="8459" max="8459" width="15.42578125" style="36" customWidth="1"/>
    <col min="8460" max="8460" width="9.5703125" style="36" bestFit="1" customWidth="1"/>
    <col min="8461" max="8704" width="9.140625" style="36"/>
    <col min="8705" max="8705" width="7.140625" style="36" customWidth="1"/>
    <col min="8706" max="8706" width="12.28515625" style="36" customWidth="1"/>
    <col min="8707" max="8707" width="12" style="36" customWidth="1"/>
    <col min="8708" max="8708" width="26.28515625" style="36" customWidth="1"/>
    <col min="8709" max="8709" width="11.140625" style="36" bestFit="1" customWidth="1"/>
    <col min="8710" max="8710" width="5.28515625" style="36" customWidth="1"/>
    <col min="8711" max="8711" width="6.7109375" style="36" customWidth="1"/>
    <col min="8712" max="8712" width="11.7109375" style="36" bestFit="1" customWidth="1"/>
    <col min="8713" max="8713" width="15.7109375" style="36" bestFit="1" customWidth="1"/>
    <col min="8714" max="8714" width="0" style="36" hidden="1" customWidth="1"/>
    <col min="8715" max="8715" width="15.42578125" style="36" customWidth="1"/>
    <col min="8716" max="8716" width="9.5703125" style="36" bestFit="1" customWidth="1"/>
    <col min="8717" max="8960" width="9.140625" style="36"/>
    <col min="8961" max="8961" width="7.140625" style="36" customWidth="1"/>
    <col min="8962" max="8962" width="12.28515625" style="36" customWidth="1"/>
    <col min="8963" max="8963" width="12" style="36" customWidth="1"/>
    <col min="8964" max="8964" width="26.28515625" style="36" customWidth="1"/>
    <col min="8965" max="8965" width="11.140625" style="36" bestFit="1" customWidth="1"/>
    <col min="8966" max="8966" width="5.28515625" style="36" customWidth="1"/>
    <col min="8967" max="8967" width="6.7109375" style="36" customWidth="1"/>
    <col min="8968" max="8968" width="11.7109375" style="36" bestFit="1" customWidth="1"/>
    <col min="8969" max="8969" width="15.7109375" style="36" bestFit="1" customWidth="1"/>
    <col min="8970" max="8970" width="0" style="36" hidden="1" customWidth="1"/>
    <col min="8971" max="8971" width="15.42578125" style="36" customWidth="1"/>
    <col min="8972" max="8972" width="9.5703125" style="36" bestFit="1" customWidth="1"/>
    <col min="8973" max="9216" width="9.140625" style="36"/>
    <col min="9217" max="9217" width="7.140625" style="36" customWidth="1"/>
    <col min="9218" max="9218" width="12.28515625" style="36" customWidth="1"/>
    <col min="9219" max="9219" width="12" style="36" customWidth="1"/>
    <col min="9220" max="9220" width="26.28515625" style="36" customWidth="1"/>
    <col min="9221" max="9221" width="11.140625" style="36" bestFit="1" customWidth="1"/>
    <col min="9222" max="9222" width="5.28515625" style="36" customWidth="1"/>
    <col min="9223" max="9223" width="6.7109375" style="36" customWidth="1"/>
    <col min="9224" max="9224" width="11.7109375" style="36" bestFit="1" customWidth="1"/>
    <col min="9225" max="9225" width="15.7109375" style="36" bestFit="1" customWidth="1"/>
    <col min="9226" max="9226" width="0" style="36" hidden="1" customWidth="1"/>
    <col min="9227" max="9227" width="15.42578125" style="36" customWidth="1"/>
    <col min="9228" max="9228" width="9.5703125" style="36" bestFit="1" customWidth="1"/>
    <col min="9229" max="9472" width="9.140625" style="36"/>
    <col min="9473" max="9473" width="7.140625" style="36" customWidth="1"/>
    <col min="9474" max="9474" width="12.28515625" style="36" customWidth="1"/>
    <col min="9475" max="9475" width="12" style="36" customWidth="1"/>
    <col min="9476" max="9476" width="26.28515625" style="36" customWidth="1"/>
    <col min="9477" max="9477" width="11.140625" style="36" bestFit="1" customWidth="1"/>
    <col min="9478" max="9478" width="5.28515625" style="36" customWidth="1"/>
    <col min="9479" max="9479" width="6.7109375" style="36" customWidth="1"/>
    <col min="9480" max="9480" width="11.7109375" style="36" bestFit="1" customWidth="1"/>
    <col min="9481" max="9481" width="15.7109375" style="36" bestFit="1" customWidth="1"/>
    <col min="9482" max="9482" width="0" style="36" hidden="1" customWidth="1"/>
    <col min="9483" max="9483" width="15.42578125" style="36" customWidth="1"/>
    <col min="9484" max="9484" width="9.5703125" style="36" bestFit="1" customWidth="1"/>
    <col min="9485" max="9728" width="9.140625" style="36"/>
    <col min="9729" max="9729" width="7.140625" style="36" customWidth="1"/>
    <col min="9730" max="9730" width="12.28515625" style="36" customWidth="1"/>
    <col min="9731" max="9731" width="12" style="36" customWidth="1"/>
    <col min="9732" max="9732" width="26.28515625" style="36" customWidth="1"/>
    <col min="9733" max="9733" width="11.140625" style="36" bestFit="1" customWidth="1"/>
    <col min="9734" max="9734" width="5.28515625" style="36" customWidth="1"/>
    <col min="9735" max="9735" width="6.7109375" style="36" customWidth="1"/>
    <col min="9736" max="9736" width="11.7109375" style="36" bestFit="1" customWidth="1"/>
    <col min="9737" max="9737" width="15.7109375" style="36" bestFit="1" customWidth="1"/>
    <col min="9738" max="9738" width="0" style="36" hidden="1" customWidth="1"/>
    <col min="9739" max="9739" width="15.42578125" style="36" customWidth="1"/>
    <col min="9740" max="9740" width="9.5703125" style="36" bestFit="1" customWidth="1"/>
    <col min="9741" max="9984" width="9.140625" style="36"/>
    <col min="9985" max="9985" width="7.140625" style="36" customWidth="1"/>
    <col min="9986" max="9986" width="12.28515625" style="36" customWidth="1"/>
    <col min="9987" max="9987" width="12" style="36" customWidth="1"/>
    <col min="9988" max="9988" width="26.28515625" style="36" customWidth="1"/>
    <col min="9989" max="9989" width="11.140625" style="36" bestFit="1" customWidth="1"/>
    <col min="9990" max="9990" width="5.28515625" style="36" customWidth="1"/>
    <col min="9991" max="9991" width="6.7109375" style="36" customWidth="1"/>
    <col min="9992" max="9992" width="11.7109375" style="36" bestFit="1" customWidth="1"/>
    <col min="9993" max="9993" width="15.7109375" style="36" bestFit="1" customWidth="1"/>
    <col min="9994" max="9994" width="0" style="36" hidden="1" customWidth="1"/>
    <col min="9995" max="9995" width="15.42578125" style="36" customWidth="1"/>
    <col min="9996" max="9996" width="9.5703125" style="36" bestFit="1" customWidth="1"/>
    <col min="9997" max="10240" width="9.140625" style="36"/>
    <col min="10241" max="10241" width="7.140625" style="36" customWidth="1"/>
    <col min="10242" max="10242" width="12.28515625" style="36" customWidth="1"/>
    <col min="10243" max="10243" width="12" style="36" customWidth="1"/>
    <col min="10244" max="10244" width="26.28515625" style="36" customWidth="1"/>
    <col min="10245" max="10245" width="11.140625" style="36" bestFit="1" customWidth="1"/>
    <col min="10246" max="10246" width="5.28515625" style="36" customWidth="1"/>
    <col min="10247" max="10247" width="6.7109375" style="36" customWidth="1"/>
    <col min="10248" max="10248" width="11.7109375" style="36" bestFit="1" customWidth="1"/>
    <col min="10249" max="10249" width="15.7109375" style="36" bestFit="1" customWidth="1"/>
    <col min="10250" max="10250" width="0" style="36" hidden="1" customWidth="1"/>
    <col min="10251" max="10251" width="15.42578125" style="36" customWidth="1"/>
    <col min="10252" max="10252" width="9.5703125" style="36" bestFit="1" customWidth="1"/>
    <col min="10253" max="10496" width="9.140625" style="36"/>
    <col min="10497" max="10497" width="7.140625" style="36" customWidth="1"/>
    <col min="10498" max="10498" width="12.28515625" style="36" customWidth="1"/>
    <col min="10499" max="10499" width="12" style="36" customWidth="1"/>
    <col min="10500" max="10500" width="26.28515625" style="36" customWidth="1"/>
    <col min="10501" max="10501" width="11.140625" style="36" bestFit="1" customWidth="1"/>
    <col min="10502" max="10502" width="5.28515625" style="36" customWidth="1"/>
    <col min="10503" max="10503" width="6.7109375" style="36" customWidth="1"/>
    <col min="10504" max="10504" width="11.7109375" style="36" bestFit="1" customWidth="1"/>
    <col min="10505" max="10505" width="15.7109375" style="36" bestFit="1" customWidth="1"/>
    <col min="10506" max="10506" width="0" style="36" hidden="1" customWidth="1"/>
    <col min="10507" max="10507" width="15.42578125" style="36" customWidth="1"/>
    <col min="10508" max="10508" width="9.5703125" style="36" bestFit="1" customWidth="1"/>
    <col min="10509" max="10752" width="9.140625" style="36"/>
    <col min="10753" max="10753" width="7.140625" style="36" customWidth="1"/>
    <col min="10754" max="10754" width="12.28515625" style="36" customWidth="1"/>
    <col min="10755" max="10755" width="12" style="36" customWidth="1"/>
    <col min="10756" max="10756" width="26.28515625" style="36" customWidth="1"/>
    <col min="10757" max="10757" width="11.140625" style="36" bestFit="1" customWidth="1"/>
    <col min="10758" max="10758" width="5.28515625" style="36" customWidth="1"/>
    <col min="10759" max="10759" width="6.7109375" style="36" customWidth="1"/>
    <col min="10760" max="10760" width="11.7109375" style="36" bestFit="1" customWidth="1"/>
    <col min="10761" max="10761" width="15.7109375" style="36" bestFit="1" customWidth="1"/>
    <col min="10762" max="10762" width="0" style="36" hidden="1" customWidth="1"/>
    <col min="10763" max="10763" width="15.42578125" style="36" customWidth="1"/>
    <col min="10764" max="10764" width="9.5703125" style="36" bestFit="1" customWidth="1"/>
    <col min="10765" max="11008" width="9.140625" style="36"/>
    <col min="11009" max="11009" width="7.140625" style="36" customWidth="1"/>
    <col min="11010" max="11010" width="12.28515625" style="36" customWidth="1"/>
    <col min="11011" max="11011" width="12" style="36" customWidth="1"/>
    <col min="11012" max="11012" width="26.28515625" style="36" customWidth="1"/>
    <col min="11013" max="11013" width="11.140625" style="36" bestFit="1" customWidth="1"/>
    <col min="11014" max="11014" width="5.28515625" style="36" customWidth="1"/>
    <col min="11015" max="11015" width="6.7109375" style="36" customWidth="1"/>
    <col min="11016" max="11016" width="11.7109375" style="36" bestFit="1" customWidth="1"/>
    <col min="11017" max="11017" width="15.7109375" style="36" bestFit="1" customWidth="1"/>
    <col min="11018" max="11018" width="0" style="36" hidden="1" customWidth="1"/>
    <col min="11019" max="11019" width="15.42578125" style="36" customWidth="1"/>
    <col min="11020" max="11020" width="9.5703125" style="36" bestFit="1" customWidth="1"/>
    <col min="11021" max="11264" width="9.140625" style="36"/>
    <col min="11265" max="11265" width="7.140625" style="36" customWidth="1"/>
    <col min="11266" max="11266" width="12.28515625" style="36" customWidth="1"/>
    <col min="11267" max="11267" width="12" style="36" customWidth="1"/>
    <col min="11268" max="11268" width="26.28515625" style="36" customWidth="1"/>
    <col min="11269" max="11269" width="11.140625" style="36" bestFit="1" customWidth="1"/>
    <col min="11270" max="11270" width="5.28515625" style="36" customWidth="1"/>
    <col min="11271" max="11271" width="6.7109375" style="36" customWidth="1"/>
    <col min="11272" max="11272" width="11.7109375" style="36" bestFit="1" customWidth="1"/>
    <col min="11273" max="11273" width="15.7109375" style="36" bestFit="1" customWidth="1"/>
    <col min="11274" max="11274" width="0" style="36" hidden="1" customWidth="1"/>
    <col min="11275" max="11275" width="15.42578125" style="36" customWidth="1"/>
    <col min="11276" max="11276" width="9.5703125" style="36" bestFit="1" customWidth="1"/>
    <col min="11277" max="11520" width="9.140625" style="36"/>
    <col min="11521" max="11521" width="7.140625" style="36" customWidth="1"/>
    <col min="11522" max="11522" width="12.28515625" style="36" customWidth="1"/>
    <col min="11523" max="11523" width="12" style="36" customWidth="1"/>
    <col min="11524" max="11524" width="26.28515625" style="36" customWidth="1"/>
    <col min="11525" max="11525" width="11.140625" style="36" bestFit="1" customWidth="1"/>
    <col min="11526" max="11526" width="5.28515625" style="36" customWidth="1"/>
    <col min="11527" max="11527" width="6.7109375" style="36" customWidth="1"/>
    <col min="11528" max="11528" width="11.7109375" style="36" bestFit="1" customWidth="1"/>
    <col min="11529" max="11529" width="15.7109375" style="36" bestFit="1" customWidth="1"/>
    <col min="11530" max="11530" width="0" style="36" hidden="1" customWidth="1"/>
    <col min="11531" max="11531" width="15.42578125" style="36" customWidth="1"/>
    <col min="11532" max="11532" width="9.5703125" style="36" bestFit="1" customWidth="1"/>
    <col min="11533" max="11776" width="9.140625" style="36"/>
    <col min="11777" max="11777" width="7.140625" style="36" customWidth="1"/>
    <col min="11778" max="11778" width="12.28515625" style="36" customWidth="1"/>
    <col min="11779" max="11779" width="12" style="36" customWidth="1"/>
    <col min="11780" max="11780" width="26.28515625" style="36" customWidth="1"/>
    <col min="11781" max="11781" width="11.140625" style="36" bestFit="1" customWidth="1"/>
    <col min="11782" max="11782" width="5.28515625" style="36" customWidth="1"/>
    <col min="11783" max="11783" width="6.7109375" style="36" customWidth="1"/>
    <col min="11784" max="11784" width="11.7109375" style="36" bestFit="1" customWidth="1"/>
    <col min="11785" max="11785" width="15.7109375" style="36" bestFit="1" customWidth="1"/>
    <col min="11786" max="11786" width="0" style="36" hidden="1" customWidth="1"/>
    <col min="11787" max="11787" width="15.42578125" style="36" customWidth="1"/>
    <col min="11788" max="11788" width="9.5703125" style="36" bestFit="1" customWidth="1"/>
    <col min="11789" max="12032" width="9.140625" style="36"/>
    <col min="12033" max="12033" width="7.140625" style="36" customWidth="1"/>
    <col min="12034" max="12034" width="12.28515625" style="36" customWidth="1"/>
    <col min="12035" max="12035" width="12" style="36" customWidth="1"/>
    <col min="12036" max="12036" width="26.28515625" style="36" customWidth="1"/>
    <col min="12037" max="12037" width="11.140625" style="36" bestFit="1" customWidth="1"/>
    <col min="12038" max="12038" width="5.28515625" style="36" customWidth="1"/>
    <col min="12039" max="12039" width="6.7109375" style="36" customWidth="1"/>
    <col min="12040" max="12040" width="11.7109375" style="36" bestFit="1" customWidth="1"/>
    <col min="12041" max="12041" width="15.7109375" style="36" bestFit="1" customWidth="1"/>
    <col min="12042" max="12042" width="0" style="36" hidden="1" customWidth="1"/>
    <col min="12043" max="12043" width="15.42578125" style="36" customWidth="1"/>
    <col min="12044" max="12044" width="9.5703125" style="36" bestFit="1" customWidth="1"/>
    <col min="12045" max="12288" width="9.140625" style="36"/>
    <col min="12289" max="12289" width="7.140625" style="36" customWidth="1"/>
    <col min="12290" max="12290" width="12.28515625" style="36" customWidth="1"/>
    <col min="12291" max="12291" width="12" style="36" customWidth="1"/>
    <col min="12292" max="12292" width="26.28515625" style="36" customWidth="1"/>
    <col min="12293" max="12293" width="11.140625" style="36" bestFit="1" customWidth="1"/>
    <col min="12294" max="12294" width="5.28515625" style="36" customWidth="1"/>
    <col min="12295" max="12295" width="6.7109375" style="36" customWidth="1"/>
    <col min="12296" max="12296" width="11.7109375" style="36" bestFit="1" customWidth="1"/>
    <col min="12297" max="12297" width="15.7109375" style="36" bestFit="1" customWidth="1"/>
    <col min="12298" max="12298" width="0" style="36" hidden="1" customWidth="1"/>
    <col min="12299" max="12299" width="15.42578125" style="36" customWidth="1"/>
    <col min="12300" max="12300" width="9.5703125" style="36" bestFit="1" customWidth="1"/>
    <col min="12301" max="12544" width="9.140625" style="36"/>
    <col min="12545" max="12545" width="7.140625" style="36" customWidth="1"/>
    <col min="12546" max="12546" width="12.28515625" style="36" customWidth="1"/>
    <col min="12547" max="12547" width="12" style="36" customWidth="1"/>
    <col min="12548" max="12548" width="26.28515625" style="36" customWidth="1"/>
    <col min="12549" max="12549" width="11.140625" style="36" bestFit="1" customWidth="1"/>
    <col min="12550" max="12550" width="5.28515625" style="36" customWidth="1"/>
    <col min="12551" max="12551" width="6.7109375" style="36" customWidth="1"/>
    <col min="12552" max="12552" width="11.7109375" style="36" bestFit="1" customWidth="1"/>
    <col min="12553" max="12553" width="15.7109375" style="36" bestFit="1" customWidth="1"/>
    <col min="12554" max="12554" width="0" style="36" hidden="1" customWidth="1"/>
    <col min="12555" max="12555" width="15.42578125" style="36" customWidth="1"/>
    <col min="12556" max="12556" width="9.5703125" style="36" bestFit="1" customWidth="1"/>
    <col min="12557" max="12800" width="9.140625" style="36"/>
    <col min="12801" max="12801" width="7.140625" style="36" customWidth="1"/>
    <col min="12802" max="12802" width="12.28515625" style="36" customWidth="1"/>
    <col min="12803" max="12803" width="12" style="36" customWidth="1"/>
    <col min="12804" max="12804" width="26.28515625" style="36" customWidth="1"/>
    <col min="12805" max="12805" width="11.140625" style="36" bestFit="1" customWidth="1"/>
    <col min="12806" max="12806" width="5.28515625" style="36" customWidth="1"/>
    <col min="12807" max="12807" width="6.7109375" style="36" customWidth="1"/>
    <col min="12808" max="12808" width="11.7109375" style="36" bestFit="1" customWidth="1"/>
    <col min="12809" max="12809" width="15.7109375" style="36" bestFit="1" customWidth="1"/>
    <col min="12810" max="12810" width="0" style="36" hidden="1" customWidth="1"/>
    <col min="12811" max="12811" width="15.42578125" style="36" customWidth="1"/>
    <col min="12812" max="12812" width="9.5703125" style="36" bestFit="1" customWidth="1"/>
    <col min="12813" max="13056" width="9.140625" style="36"/>
    <col min="13057" max="13057" width="7.140625" style="36" customWidth="1"/>
    <col min="13058" max="13058" width="12.28515625" style="36" customWidth="1"/>
    <col min="13059" max="13059" width="12" style="36" customWidth="1"/>
    <col min="13060" max="13060" width="26.28515625" style="36" customWidth="1"/>
    <col min="13061" max="13061" width="11.140625" style="36" bestFit="1" customWidth="1"/>
    <col min="13062" max="13062" width="5.28515625" style="36" customWidth="1"/>
    <col min="13063" max="13063" width="6.7109375" style="36" customWidth="1"/>
    <col min="13064" max="13064" width="11.7109375" style="36" bestFit="1" customWidth="1"/>
    <col min="13065" max="13065" width="15.7109375" style="36" bestFit="1" customWidth="1"/>
    <col min="13066" max="13066" width="0" style="36" hidden="1" customWidth="1"/>
    <col min="13067" max="13067" width="15.42578125" style="36" customWidth="1"/>
    <col min="13068" max="13068" width="9.5703125" style="36" bestFit="1" customWidth="1"/>
    <col min="13069" max="13312" width="9.140625" style="36"/>
    <col min="13313" max="13313" width="7.140625" style="36" customWidth="1"/>
    <col min="13314" max="13314" width="12.28515625" style="36" customWidth="1"/>
    <col min="13315" max="13315" width="12" style="36" customWidth="1"/>
    <col min="13316" max="13316" width="26.28515625" style="36" customWidth="1"/>
    <col min="13317" max="13317" width="11.140625" style="36" bestFit="1" customWidth="1"/>
    <col min="13318" max="13318" width="5.28515625" style="36" customWidth="1"/>
    <col min="13319" max="13319" width="6.7109375" style="36" customWidth="1"/>
    <col min="13320" max="13320" width="11.7109375" style="36" bestFit="1" customWidth="1"/>
    <col min="13321" max="13321" width="15.7109375" style="36" bestFit="1" customWidth="1"/>
    <col min="13322" max="13322" width="0" style="36" hidden="1" customWidth="1"/>
    <col min="13323" max="13323" width="15.42578125" style="36" customWidth="1"/>
    <col min="13324" max="13324" width="9.5703125" style="36" bestFit="1" customWidth="1"/>
    <col min="13325" max="13568" width="9.140625" style="36"/>
    <col min="13569" max="13569" width="7.140625" style="36" customWidth="1"/>
    <col min="13570" max="13570" width="12.28515625" style="36" customWidth="1"/>
    <col min="13571" max="13571" width="12" style="36" customWidth="1"/>
    <col min="13572" max="13572" width="26.28515625" style="36" customWidth="1"/>
    <col min="13573" max="13573" width="11.140625" style="36" bestFit="1" customWidth="1"/>
    <col min="13574" max="13574" width="5.28515625" style="36" customWidth="1"/>
    <col min="13575" max="13575" width="6.7109375" style="36" customWidth="1"/>
    <col min="13576" max="13576" width="11.7109375" style="36" bestFit="1" customWidth="1"/>
    <col min="13577" max="13577" width="15.7109375" style="36" bestFit="1" customWidth="1"/>
    <col min="13578" max="13578" width="0" style="36" hidden="1" customWidth="1"/>
    <col min="13579" max="13579" width="15.42578125" style="36" customWidth="1"/>
    <col min="13580" max="13580" width="9.5703125" style="36" bestFit="1" customWidth="1"/>
    <col min="13581" max="13824" width="9.140625" style="36"/>
    <col min="13825" max="13825" width="7.140625" style="36" customWidth="1"/>
    <col min="13826" max="13826" width="12.28515625" style="36" customWidth="1"/>
    <col min="13827" max="13827" width="12" style="36" customWidth="1"/>
    <col min="13828" max="13828" width="26.28515625" style="36" customWidth="1"/>
    <col min="13829" max="13829" width="11.140625" style="36" bestFit="1" customWidth="1"/>
    <col min="13830" max="13830" width="5.28515625" style="36" customWidth="1"/>
    <col min="13831" max="13831" width="6.7109375" style="36" customWidth="1"/>
    <col min="13832" max="13832" width="11.7109375" style="36" bestFit="1" customWidth="1"/>
    <col min="13833" max="13833" width="15.7109375" style="36" bestFit="1" customWidth="1"/>
    <col min="13834" max="13834" width="0" style="36" hidden="1" customWidth="1"/>
    <col min="13835" max="13835" width="15.42578125" style="36" customWidth="1"/>
    <col min="13836" max="13836" width="9.5703125" style="36" bestFit="1" customWidth="1"/>
    <col min="13837" max="14080" width="9.140625" style="36"/>
    <col min="14081" max="14081" width="7.140625" style="36" customWidth="1"/>
    <col min="14082" max="14082" width="12.28515625" style="36" customWidth="1"/>
    <col min="14083" max="14083" width="12" style="36" customWidth="1"/>
    <col min="14084" max="14084" width="26.28515625" style="36" customWidth="1"/>
    <col min="14085" max="14085" width="11.140625" style="36" bestFit="1" customWidth="1"/>
    <col min="14086" max="14086" width="5.28515625" style="36" customWidth="1"/>
    <col min="14087" max="14087" width="6.7109375" style="36" customWidth="1"/>
    <col min="14088" max="14088" width="11.7109375" style="36" bestFit="1" customWidth="1"/>
    <col min="14089" max="14089" width="15.7109375" style="36" bestFit="1" customWidth="1"/>
    <col min="14090" max="14090" width="0" style="36" hidden="1" customWidth="1"/>
    <col min="14091" max="14091" width="15.42578125" style="36" customWidth="1"/>
    <col min="14092" max="14092" width="9.5703125" style="36" bestFit="1" customWidth="1"/>
    <col min="14093" max="14336" width="9.140625" style="36"/>
    <col min="14337" max="14337" width="7.140625" style="36" customWidth="1"/>
    <col min="14338" max="14338" width="12.28515625" style="36" customWidth="1"/>
    <col min="14339" max="14339" width="12" style="36" customWidth="1"/>
    <col min="14340" max="14340" width="26.28515625" style="36" customWidth="1"/>
    <col min="14341" max="14341" width="11.140625" style="36" bestFit="1" customWidth="1"/>
    <col min="14342" max="14342" width="5.28515625" style="36" customWidth="1"/>
    <col min="14343" max="14343" width="6.7109375" style="36" customWidth="1"/>
    <col min="14344" max="14344" width="11.7109375" style="36" bestFit="1" customWidth="1"/>
    <col min="14345" max="14345" width="15.7109375" style="36" bestFit="1" customWidth="1"/>
    <col min="14346" max="14346" width="0" style="36" hidden="1" customWidth="1"/>
    <col min="14347" max="14347" width="15.42578125" style="36" customWidth="1"/>
    <col min="14348" max="14348" width="9.5703125" style="36" bestFit="1" customWidth="1"/>
    <col min="14349" max="14592" width="9.140625" style="36"/>
    <col min="14593" max="14593" width="7.140625" style="36" customWidth="1"/>
    <col min="14594" max="14594" width="12.28515625" style="36" customWidth="1"/>
    <col min="14595" max="14595" width="12" style="36" customWidth="1"/>
    <col min="14596" max="14596" width="26.28515625" style="36" customWidth="1"/>
    <col min="14597" max="14597" width="11.140625" style="36" bestFit="1" customWidth="1"/>
    <col min="14598" max="14598" width="5.28515625" style="36" customWidth="1"/>
    <col min="14599" max="14599" width="6.7109375" style="36" customWidth="1"/>
    <col min="14600" max="14600" width="11.7109375" style="36" bestFit="1" customWidth="1"/>
    <col min="14601" max="14601" width="15.7109375" style="36" bestFit="1" customWidth="1"/>
    <col min="14602" max="14602" width="0" style="36" hidden="1" customWidth="1"/>
    <col min="14603" max="14603" width="15.42578125" style="36" customWidth="1"/>
    <col min="14604" max="14604" width="9.5703125" style="36" bestFit="1" customWidth="1"/>
    <col min="14605" max="14848" width="9.140625" style="36"/>
    <col min="14849" max="14849" width="7.140625" style="36" customWidth="1"/>
    <col min="14850" max="14850" width="12.28515625" style="36" customWidth="1"/>
    <col min="14851" max="14851" width="12" style="36" customWidth="1"/>
    <col min="14852" max="14852" width="26.28515625" style="36" customWidth="1"/>
    <col min="14853" max="14853" width="11.140625" style="36" bestFit="1" customWidth="1"/>
    <col min="14854" max="14854" width="5.28515625" style="36" customWidth="1"/>
    <col min="14855" max="14855" width="6.7109375" style="36" customWidth="1"/>
    <col min="14856" max="14856" width="11.7109375" style="36" bestFit="1" customWidth="1"/>
    <col min="14857" max="14857" width="15.7109375" style="36" bestFit="1" customWidth="1"/>
    <col min="14858" max="14858" width="0" style="36" hidden="1" customWidth="1"/>
    <col min="14859" max="14859" width="15.42578125" style="36" customWidth="1"/>
    <col min="14860" max="14860" width="9.5703125" style="36" bestFit="1" customWidth="1"/>
    <col min="14861" max="15104" width="9.140625" style="36"/>
    <col min="15105" max="15105" width="7.140625" style="36" customWidth="1"/>
    <col min="15106" max="15106" width="12.28515625" style="36" customWidth="1"/>
    <col min="15107" max="15107" width="12" style="36" customWidth="1"/>
    <col min="15108" max="15108" width="26.28515625" style="36" customWidth="1"/>
    <col min="15109" max="15109" width="11.140625" style="36" bestFit="1" customWidth="1"/>
    <col min="15110" max="15110" width="5.28515625" style="36" customWidth="1"/>
    <col min="15111" max="15111" width="6.7109375" style="36" customWidth="1"/>
    <col min="15112" max="15112" width="11.7109375" style="36" bestFit="1" customWidth="1"/>
    <col min="15113" max="15113" width="15.7109375" style="36" bestFit="1" customWidth="1"/>
    <col min="15114" max="15114" width="0" style="36" hidden="1" customWidth="1"/>
    <col min="15115" max="15115" width="15.42578125" style="36" customWidth="1"/>
    <col min="15116" max="15116" width="9.5703125" style="36" bestFit="1" customWidth="1"/>
    <col min="15117" max="15360" width="9.140625" style="36"/>
    <col min="15361" max="15361" width="7.140625" style="36" customWidth="1"/>
    <col min="15362" max="15362" width="12.28515625" style="36" customWidth="1"/>
    <col min="15363" max="15363" width="12" style="36" customWidth="1"/>
    <col min="15364" max="15364" width="26.28515625" style="36" customWidth="1"/>
    <col min="15365" max="15365" width="11.140625" style="36" bestFit="1" customWidth="1"/>
    <col min="15366" max="15366" width="5.28515625" style="36" customWidth="1"/>
    <col min="15367" max="15367" width="6.7109375" style="36" customWidth="1"/>
    <col min="15368" max="15368" width="11.7109375" style="36" bestFit="1" customWidth="1"/>
    <col min="15369" max="15369" width="15.7109375" style="36" bestFit="1" customWidth="1"/>
    <col min="15370" max="15370" width="0" style="36" hidden="1" customWidth="1"/>
    <col min="15371" max="15371" width="15.42578125" style="36" customWidth="1"/>
    <col min="15372" max="15372" width="9.5703125" style="36" bestFit="1" customWidth="1"/>
    <col min="15373" max="15616" width="9.140625" style="36"/>
    <col min="15617" max="15617" width="7.140625" style="36" customWidth="1"/>
    <col min="15618" max="15618" width="12.28515625" style="36" customWidth="1"/>
    <col min="15619" max="15619" width="12" style="36" customWidth="1"/>
    <col min="15620" max="15620" width="26.28515625" style="36" customWidth="1"/>
    <col min="15621" max="15621" width="11.140625" style="36" bestFit="1" customWidth="1"/>
    <col min="15622" max="15622" width="5.28515625" style="36" customWidth="1"/>
    <col min="15623" max="15623" width="6.7109375" style="36" customWidth="1"/>
    <col min="15624" max="15624" width="11.7109375" style="36" bestFit="1" customWidth="1"/>
    <col min="15625" max="15625" width="15.7109375" style="36" bestFit="1" customWidth="1"/>
    <col min="15626" max="15626" width="0" style="36" hidden="1" customWidth="1"/>
    <col min="15627" max="15627" width="15.42578125" style="36" customWidth="1"/>
    <col min="15628" max="15628" width="9.5703125" style="36" bestFit="1" customWidth="1"/>
    <col min="15629" max="15872" width="9.140625" style="36"/>
    <col min="15873" max="15873" width="7.140625" style="36" customWidth="1"/>
    <col min="15874" max="15874" width="12.28515625" style="36" customWidth="1"/>
    <col min="15875" max="15875" width="12" style="36" customWidth="1"/>
    <col min="15876" max="15876" width="26.28515625" style="36" customWidth="1"/>
    <col min="15877" max="15877" width="11.140625" style="36" bestFit="1" customWidth="1"/>
    <col min="15878" max="15878" width="5.28515625" style="36" customWidth="1"/>
    <col min="15879" max="15879" width="6.7109375" style="36" customWidth="1"/>
    <col min="15880" max="15880" width="11.7109375" style="36" bestFit="1" customWidth="1"/>
    <col min="15881" max="15881" width="15.7109375" style="36" bestFit="1" customWidth="1"/>
    <col min="15882" max="15882" width="0" style="36" hidden="1" customWidth="1"/>
    <col min="15883" max="15883" width="15.42578125" style="36" customWidth="1"/>
    <col min="15884" max="15884" width="9.5703125" style="36" bestFit="1" customWidth="1"/>
    <col min="15885" max="16128" width="9.140625" style="36"/>
    <col min="16129" max="16129" width="7.140625" style="36" customWidth="1"/>
    <col min="16130" max="16130" width="12.28515625" style="36" customWidth="1"/>
    <col min="16131" max="16131" width="12" style="36" customWidth="1"/>
    <col min="16132" max="16132" width="26.28515625" style="36" customWidth="1"/>
    <col min="16133" max="16133" width="11.140625" style="36" bestFit="1" customWidth="1"/>
    <col min="16134" max="16134" width="5.28515625" style="36" customWidth="1"/>
    <col min="16135" max="16135" width="6.7109375" style="36" customWidth="1"/>
    <col min="16136" max="16136" width="11.7109375" style="36" bestFit="1" customWidth="1"/>
    <col min="16137" max="16137" width="15.7109375" style="36" bestFit="1" customWidth="1"/>
    <col min="16138" max="16138" width="0" style="36" hidden="1" customWidth="1"/>
    <col min="16139" max="16139" width="15.42578125" style="36" customWidth="1"/>
    <col min="16140" max="16140" width="9.5703125" style="36" bestFit="1" customWidth="1"/>
    <col min="16141" max="16384" width="9.140625" style="36"/>
  </cols>
  <sheetData>
    <row r="1" spans="1:12" ht="12.75" customHeight="1" x14ac:dyDescent="0.2">
      <c r="A1" s="231" t="s">
        <v>179</v>
      </c>
      <c r="B1" s="231"/>
      <c r="C1" s="231"/>
      <c r="D1" s="231"/>
      <c r="E1" s="231"/>
      <c r="F1" s="231"/>
      <c r="G1" s="231"/>
      <c r="H1" s="231"/>
      <c r="I1" s="231"/>
    </row>
    <row r="2" spans="1:12" ht="12.75" customHeight="1" x14ac:dyDescent="0.2">
      <c r="A2" s="231" t="s">
        <v>0</v>
      </c>
      <c r="B2" s="231"/>
      <c r="C2" s="231"/>
      <c r="D2" s="231"/>
      <c r="E2" s="231"/>
      <c r="F2" s="231"/>
      <c r="G2" s="231"/>
      <c r="H2" s="231"/>
      <c r="I2" s="231"/>
    </row>
    <row r="3" spans="1:12" ht="12.75" customHeight="1" x14ac:dyDescent="0.2">
      <c r="A3" s="231" t="s">
        <v>1</v>
      </c>
      <c r="B3" s="231"/>
      <c r="C3" s="231"/>
      <c r="D3" s="231"/>
      <c r="E3" s="231"/>
      <c r="F3" s="231"/>
      <c r="G3" s="231"/>
      <c r="H3" s="231"/>
      <c r="I3" s="231"/>
    </row>
    <row r="4" spans="1:12" ht="12.75" customHeight="1" x14ac:dyDescent="0.2">
      <c r="A4" s="231" t="s">
        <v>2</v>
      </c>
      <c r="B4" s="231"/>
      <c r="C4" s="231"/>
      <c r="D4" s="231"/>
      <c r="E4" s="231"/>
      <c r="F4" s="231"/>
      <c r="G4" s="231"/>
      <c r="H4" s="231"/>
      <c r="I4" s="231"/>
    </row>
    <row r="5" spans="1:12" x14ac:dyDescent="0.2">
      <c r="A5" s="139"/>
      <c r="B5" s="139"/>
      <c r="C5" s="139"/>
      <c r="D5" s="139"/>
      <c r="E5" s="140"/>
      <c r="F5" s="139"/>
      <c r="G5" s="139"/>
      <c r="H5" s="141"/>
      <c r="I5" s="142"/>
    </row>
    <row r="6" spans="1:12" x14ac:dyDescent="0.2">
      <c r="A6" s="252" t="s">
        <v>3</v>
      </c>
      <c r="B6" s="252"/>
      <c r="C6" s="252"/>
      <c r="D6" s="252"/>
      <c r="E6" s="252"/>
      <c r="F6" s="252"/>
      <c r="G6" s="252"/>
      <c r="H6" s="252"/>
      <c r="I6" s="252"/>
      <c r="K6" s="143"/>
    </row>
    <row r="7" spans="1:12" x14ac:dyDescent="0.2">
      <c r="A7" s="255" t="s">
        <v>4</v>
      </c>
      <c r="B7" s="255"/>
      <c r="C7" s="255"/>
      <c r="D7" s="255"/>
      <c r="E7" s="144"/>
      <c r="F7" s="157"/>
      <c r="G7" s="157"/>
      <c r="H7" s="254"/>
      <c r="I7" s="254"/>
    </row>
    <row r="8" spans="1:12" x14ac:dyDescent="0.2">
      <c r="A8" s="251" t="s">
        <v>226</v>
      </c>
      <c r="B8" s="251"/>
      <c r="C8" s="251"/>
      <c r="D8" s="251"/>
      <c r="E8" s="251"/>
      <c r="F8" s="251"/>
      <c r="G8" s="251"/>
      <c r="H8" s="251"/>
      <c r="I8" s="146"/>
      <c r="K8" s="146"/>
    </row>
    <row r="9" spans="1:12" ht="25.5" x14ac:dyDescent="0.2">
      <c r="A9" s="147" t="s">
        <v>6</v>
      </c>
      <c r="B9" s="147" t="s">
        <v>7</v>
      </c>
      <c r="C9" s="147" t="s">
        <v>8</v>
      </c>
      <c r="D9" s="147" t="s">
        <v>9</v>
      </c>
      <c r="E9" s="147" t="s">
        <v>10</v>
      </c>
      <c r="F9" s="158" t="s">
        <v>11</v>
      </c>
      <c r="G9" s="158" t="s">
        <v>12</v>
      </c>
      <c r="H9" s="148" t="s">
        <v>13</v>
      </c>
      <c r="I9" s="149" t="s">
        <v>14</v>
      </c>
      <c r="J9" s="36" t="s">
        <v>15</v>
      </c>
      <c r="K9" s="111" t="s">
        <v>42</v>
      </c>
      <c r="L9" s="150"/>
    </row>
    <row r="10" spans="1:12" ht="15" x14ac:dyDescent="0.2">
      <c r="A10" s="251"/>
      <c r="B10" s="251"/>
      <c r="C10" s="251"/>
      <c r="D10" s="251"/>
      <c r="E10" s="251"/>
      <c r="F10" s="251"/>
      <c r="G10" s="251"/>
      <c r="H10" s="251"/>
      <c r="I10" s="28">
        <f>SUM(I11:I19)</f>
        <v>106598.62</v>
      </c>
      <c r="K10" s="146"/>
    </row>
    <row r="11" spans="1:12" s="134" customFormat="1" ht="63.75" x14ac:dyDescent="0.2">
      <c r="A11" s="213">
        <v>81</v>
      </c>
      <c r="B11" s="264" t="s">
        <v>150</v>
      </c>
      <c r="C11" s="215" t="s">
        <v>124</v>
      </c>
      <c r="D11" s="216" t="s">
        <v>189</v>
      </c>
      <c r="E11" s="214" t="s">
        <v>63</v>
      </c>
      <c r="F11" s="214" t="s">
        <v>17</v>
      </c>
      <c r="G11" s="217">
        <v>12</v>
      </c>
      <c r="H11" s="224">
        <v>1165.32</v>
      </c>
      <c r="I11" s="219">
        <f>H11*G11</f>
        <v>13983.84</v>
      </c>
      <c r="J11" s="220"/>
      <c r="K11" s="220">
        <f>H11*0.01</f>
        <v>11.6532</v>
      </c>
      <c r="L11" s="134" t="s">
        <v>232</v>
      </c>
    </row>
    <row r="12" spans="1:12" s="134" customFormat="1" ht="63.75" x14ac:dyDescent="0.2">
      <c r="A12" s="213">
        <v>82</v>
      </c>
      <c r="B12" s="264" t="s">
        <v>64</v>
      </c>
      <c r="C12" s="215" t="s">
        <v>124</v>
      </c>
      <c r="D12" s="216" t="s">
        <v>190</v>
      </c>
      <c r="E12" s="214" t="s">
        <v>63</v>
      </c>
      <c r="F12" s="214" t="s">
        <v>17</v>
      </c>
      <c r="G12" s="217">
        <v>38</v>
      </c>
      <c r="H12" s="218">
        <v>618.04999999999995</v>
      </c>
      <c r="I12" s="219">
        <f>H12*G12</f>
        <v>23485.899999999998</v>
      </c>
      <c r="J12" s="220"/>
      <c r="K12" s="220">
        <f>H12*0.01</f>
        <v>6.1804999999999994</v>
      </c>
      <c r="L12" s="134" t="s">
        <v>232</v>
      </c>
    </row>
    <row r="13" spans="1:12" s="134" customFormat="1" ht="63.75" x14ac:dyDescent="0.2">
      <c r="A13" s="199">
        <v>83</v>
      </c>
      <c r="B13" s="265" t="s">
        <v>199</v>
      </c>
      <c r="C13" s="156" t="s">
        <v>200</v>
      </c>
      <c r="D13" s="179" t="s">
        <v>201</v>
      </c>
      <c r="E13" s="155"/>
      <c r="F13" s="171" t="s">
        <v>17</v>
      </c>
      <c r="G13" s="156">
        <v>113</v>
      </c>
      <c r="H13" s="225">
        <v>611.76</v>
      </c>
      <c r="I13" s="180">
        <f>G13*H13</f>
        <v>69128.88</v>
      </c>
      <c r="J13" s="180"/>
      <c r="K13" s="180">
        <f>H13*0.01</f>
        <v>6.1176000000000004</v>
      </c>
      <c r="L13" s="134" t="s">
        <v>232</v>
      </c>
    </row>
    <row r="14" spans="1:12" x14ac:dyDescent="0.2">
      <c r="L14" s="151"/>
    </row>
    <row r="15" spans="1:12" x14ac:dyDescent="0.2">
      <c r="L15" s="151"/>
    </row>
    <row r="17" spans="1:11" s="134" customFormat="1" x14ac:dyDescent="0.2">
      <c r="A17" s="36"/>
      <c r="B17" s="36"/>
      <c r="C17" s="36"/>
      <c r="D17" s="36"/>
      <c r="E17" s="36"/>
      <c r="F17" s="36"/>
      <c r="G17" s="36"/>
      <c r="H17" s="36"/>
      <c r="I17" s="36"/>
      <c r="J17" s="36"/>
      <c r="K17" s="36"/>
    </row>
    <row r="18" spans="1:11" s="134" customFormat="1" x14ac:dyDescent="0.2">
      <c r="A18" s="36"/>
      <c r="B18" s="36"/>
      <c r="C18" s="36"/>
      <c r="D18" s="36"/>
      <c r="E18" s="36"/>
      <c r="F18" s="36"/>
      <c r="G18" s="36"/>
      <c r="H18" s="36"/>
      <c r="I18" s="36"/>
      <c r="J18" s="36"/>
      <c r="K18" s="36"/>
    </row>
    <row r="19" spans="1:11" s="134" customFormat="1" x14ac:dyDescent="0.2">
      <c r="A19" s="36"/>
      <c r="B19" s="36"/>
      <c r="C19" s="36"/>
      <c r="D19" s="36"/>
      <c r="E19" s="36"/>
      <c r="F19" s="36"/>
      <c r="G19" s="36"/>
      <c r="H19" s="36"/>
      <c r="I19" s="36"/>
      <c r="J19" s="36"/>
      <c r="K19" s="36"/>
    </row>
  </sheetData>
  <mergeCells count="9">
    <mergeCell ref="A8:H8"/>
    <mergeCell ref="A10:H10"/>
    <mergeCell ref="A1:I1"/>
    <mergeCell ref="A2:I2"/>
    <mergeCell ref="A3:I3"/>
    <mergeCell ref="A4:I4"/>
    <mergeCell ref="A6:I6"/>
    <mergeCell ref="A7:D7"/>
    <mergeCell ref="H7:I7"/>
  </mergeCells>
  <pageMargins left="0.51181102362204722" right="0.51181102362204722" top="0.78740157480314965" bottom="0.78740157480314965" header="0.31496062992125984" footer="0.31496062992125984"/>
  <pageSetup paperSize="9" scale="85" orientation="landscape" r:id="rId1"/>
  <drawing r:id="rId2"/>
  <legacyDrawing r:id="rId3"/>
  <oleObjects>
    <mc:AlternateContent xmlns:mc="http://schemas.openxmlformats.org/markup-compatibility/2006">
      <mc:Choice Requires="x14">
        <oleObject progId="Word.Picture.8" shapeId="25601" r:id="rId4">
          <objectPr defaultSize="0" autoPict="0" altText="" r:id="rId5">
            <anchor moveWithCells="1" sizeWithCells="1">
              <from>
                <xdr:col>0</xdr:col>
                <xdr:colOff>28575</xdr:colOff>
                <xdr:row>0</xdr:row>
                <xdr:rowOff>133350</xdr:rowOff>
              </from>
              <to>
                <xdr:col>2</xdr:col>
                <xdr:colOff>266700</xdr:colOff>
                <xdr:row>2</xdr:row>
                <xdr:rowOff>133350</xdr:rowOff>
              </to>
            </anchor>
          </objectPr>
        </oleObject>
      </mc:Choice>
      <mc:Fallback>
        <oleObject progId="Word.Picture.8" shapeId="2560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7</vt:i4>
      </vt:variant>
    </vt:vector>
  </HeadingPairs>
  <TitlesOfParts>
    <vt:vector size="20" baseType="lpstr">
      <vt:lpstr>Grupo 1 - Mat Consumo -Diversos</vt:lpstr>
      <vt:lpstr>Grupo 2-Gênero de Alimentação</vt:lpstr>
      <vt:lpstr>Grupo 3-Gênero de Alimentação</vt:lpstr>
      <vt:lpstr>Grupo 4-Mat Copa e Cozinha</vt:lpstr>
      <vt:lpstr>Grupo 5-Mat Automotivo</vt:lpstr>
      <vt:lpstr>Grupo 6-Mat Automotivo</vt:lpstr>
      <vt:lpstr>Grupos 7-Eq Refrigeração</vt:lpstr>
      <vt:lpstr>Grupo 8-Mobiliários</vt:lpstr>
      <vt:lpstr>Grupo 9-Cadeiras</vt:lpstr>
      <vt:lpstr>Grupo 10-Cadeiras</vt:lpstr>
      <vt:lpstr>Grupo 11 - Mat Seg Trabalho</vt:lpstr>
      <vt:lpstr>Itens Diversos</vt:lpstr>
      <vt:lpstr>Resumo Geral</vt:lpstr>
      <vt:lpstr>'Grupo 11 - Mat Seg Trabalho'!Area_de_impressao</vt:lpstr>
      <vt:lpstr>'Grupo 2-Gênero de Alimentação'!Print_Area</vt:lpstr>
      <vt:lpstr>'Grupo 3-Gênero de Alimentação'!Print_Area</vt:lpstr>
      <vt:lpstr>'Grupo 4-Mat Copa e Cozinha'!Print_Area</vt:lpstr>
      <vt:lpstr>'Grupos 7-Eq Refrigeração'!Print_Area</vt:lpstr>
      <vt:lpstr>'Itens Diversos'!Print_Area</vt:lpstr>
      <vt:lpstr>'Resumo Geral'!Print_Area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Cláudia de Arruda Amorim</dc:creator>
  <cp:lastModifiedBy>joao.machado</cp:lastModifiedBy>
  <cp:lastPrinted>2023-07-06T13:23:02Z</cp:lastPrinted>
  <dcterms:created xsi:type="dcterms:W3CDTF">2022-09-09T17:45:36Z</dcterms:created>
  <dcterms:modified xsi:type="dcterms:W3CDTF">2023-07-10T20:47:50Z</dcterms:modified>
</cp:coreProperties>
</file>